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podjetnik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<sst xmlns="http://schemas.openxmlformats.org/spreadsheetml/2006/main" count="47" uniqueCount="27">
  <si>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Hrastnik</t>
  </si>
  <si>
    <t>Trbovlje</t>
  </si>
  <si>
    <t>Zagorje ob Savi</t>
  </si>
  <si>
    <t>Skupaj</t>
  </si>
  <si>
    <t>Delež</t>
  </si>
  <si>
    <t>Zaposleni</t>
  </si>
  <si>
    <t>število</t>
  </si>
  <si>
    <t>Prihodki skupaj</t>
  </si>
  <si>
    <t>v 000 EUR</t>
  </si>
  <si>
    <t>Čisti prihodki od prodaje</t>
  </si>
  <si>
    <t>Odhodki skupaj</t>
  </si>
  <si>
    <t>Dodana vrednost</t>
  </si>
  <si>
    <t>delež</t>
  </si>
  <si>
    <t>Izguba na substanci</t>
  </si>
  <si>
    <t>Neto dodana vrednost</t>
  </si>
  <si>
    <t>Podjetniki</t>
  </si>
  <si>
    <t>št.podjetnikov</t>
  </si>
  <si>
    <t>Podjetnikov dohodek</t>
  </si>
  <si>
    <t>Negativni poslovni izid</t>
  </si>
  <si>
    <t>neto podjetnikov dohodek/neto negativni posl.izid</t>
  </si>
  <si>
    <t>Prihodki</t>
  </si>
  <si>
    <t>*** Izločeni so podjetniki, ki niso oddali letnega poročila - so v stečajnem postopku ali likvidacijskem postopku, ipd.</t>
  </si>
  <si>
    <t>Vrednost aktive na dan 31.12.2010</t>
  </si>
  <si>
    <t>Poslovanje samostojnih podjetnikov  po občinah v letu 2011</t>
  </si>
  <si>
    <t>v 000 EUR v 2011</t>
  </si>
  <si>
    <t>v 000 EUR v letu 2010</t>
  </si>
  <si>
    <t>Vir podatkov: AJPES, Informacija o poslovanju gospodarskih družb in samostojnih podjetnikov posameznikov v Zasavski regiji v letu 2011, Trbovlje maj 2012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</si>
</sst>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64" fontId="41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164" fontId="41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165" fontId="41" fillId="0" borderId="14" xfId="0" applyNumberFormat="1" applyFont="1" applyBorder="1" applyAlignment="1">
      <alignment/>
    </xf>
    <xf numFmtId="0" fontId="43" fillId="33" borderId="15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2" fillId="0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5" fillId="0" borderId="0" xfId="0" applyFont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Število samostojnih podjetnikov v letu 2011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2"/>
          <c:y val="0.2875"/>
          <c:w val="0.9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podjetniki!$B$4</c:f>
              <c:strCache>
                <c:ptCount val="1"/>
                <c:pt idx="0">
                  <c:v>število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podjetniki!$A$5:$A$8</c:f>
              <c:strCache/>
            </c:strRef>
          </c:cat>
          <c:val>
            <c:numRef>
              <c:f>podjetniki!$B$5:$B$8</c:f>
              <c:numCache/>
            </c:numRef>
          </c:val>
          <c:shape val="box"/>
        </c:ser>
        <c:shape val="box"/>
        <c:axId val="17042742"/>
        <c:axId val="19166951"/>
      </c:bar3D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Število zaposlenih pri samostojnih podjetnikih v letu 2011</a:t>
            </a:r>
          </a:p>
        </c:rich>
      </c:tx>
      <c:layout>
        <c:manualLayout>
          <c:xMode val="factor"/>
          <c:yMode val="factor"/>
          <c:x val="0.029"/>
          <c:y val="-0.010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75"/>
          <c:w val="0.95725"/>
          <c:h val="0.814"/>
        </c:manualLayout>
      </c:layout>
      <c:bar3DChart>
        <c:barDir val="col"/>
        <c:grouping val="clustered"/>
        <c:varyColors val="1"/>
        <c:ser>
          <c:idx val="2"/>
          <c:order val="0"/>
          <c:tx>
            <c:strRef>
              <c:f>podjetniki!$D$4</c:f>
              <c:strCache>
                <c:ptCount val="1"/>
                <c:pt idx="0">
                  <c:v>število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podjetniki!$A$5:$A$8</c:f>
              <c:strCache/>
            </c:strRef>
          </c:cat>
          <c:val>
            <c:numRef>
              <c:f>podjetniki!$D$5:$D$8</c:f>
              <c:numCache/>
            </c:numRef>
          </c:val>
          <c:shape val="box"/>
        </c:ser>
        <c:shape val="box"/>
        <c:axId val="38284832"/>
        <c:axId val="9019169"/>
      </c:bar3D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Prihodki v letu 2011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75"/>
          <c:w val="0.9572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podjetniki!$J$45</c:f>
              <c:strCache>
                <c:ptCount val="1"/>
                <c:pt idx="0">
                  <c:v>Prihodki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podjetniki!$I$46:$I$49</c:f>
              <c:strCache/>
            </c:strRef>
          </c:cat>
          <c:val>
            <c:numRef>
              <c:f>podjetniki!$J$46:$J$49</c:f>
              <c:numCache/>
            </c:numRef>
          </c:val>
          <c:shape val="box"/>
        </c:ser>
        <c:shape val="box"/>
        <c:axId val="14063658"/>
        <c:axId val="59464059"/>
      </c:bar3D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7</xdr:col>
      <xdr:colOff>352425</xdr:colOff>
      <xdr:row>27</xdr:row>
      <xdr:rowOff>161925</xdr:rowOff>
    </xdr:to>
    <xdr:graphicFrame>
      <xdr:nvGraphicFramePr>
        <xdr:cNvPr id="1" name="Grafikon 1"/>
        <xdr:cNvGraphicFramePr/>
      </xdr:nvGraphicFramePr>
      <xdr:xfrm>
        <a:off x="47625" y="28860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28575</xdr:rowOff>
    </xdr:from>
    <xdr:to>
      <xdr:col>7</xdr:col>
      <xdr:colOff>342900</xdr:colOff>
      <xdr:row>43</xdr:row>
      <xdr:rowOff>104775</xdr:rowOff>
    </xdr:to>
    <xdr:graphicFrame>
      <xdr:nvGraphicFramePr>
        <xdr:cNvPr id="2" name="Grafikon 2"/>
        <xdr:cNvGraphicFramePr/>
      </xdr:nvGraphicFramePr>
      <xdr:xfrm>
        <a:off x="38100" y="58769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7</xdr:col>
      <xdr:colOff>304800</xdr:colOff>
      <xdr:row>59</xdr:row>
      <xdr:rowOff>66675</xdr:rowOff>
    </xdr:to>
    <xdr:graphicFrame>
      <xdr:nvGraphicFramePr>
        <xdr:cNvPr id="3" name="Grafikon 3"/>
        <xdr:cNvGraphicFramePr/>
      </xdr:nvGraphicFramePr>
      <xdr:xfrm>
        <a:off x="0" y="8886825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R1">
      <selection activeCell="A1" sqref="A1:AB12"/>
    </sheetView>
  </sheetViews>
  <sheetFormatPr defaultColWidth="9.140625" defaultRowHeight="15"/>
  <cols>
    <col min="1" max="1" width="10.7109375" style="0" customWidth="1"/>
    <col min="27" max="27" width="16.28125" style="0" customWidth="1"/>
    <col min="28" max="28" width="17.421875" style="0" customWidth="1"/>
  </cols>
  <sheetData>
    <row r="1" ht="15">
      <c r="A1" s="1" t="s">
        <v>23</v>
      </c>
    </row>
    <row r="2" ht="15.75" thickBot="1">
      <c r="A2" s="1"/>
    </row>
    <row r="3" spans="1:28" ht="39" customHeight="1">
      <c r="A3" s="20"/>
      <c r="B3" s="22" t="s">
        <v>15</v>
      </c>
      <c r="C3" s="22"/>
      <c r="D3" s="22" t="s">
        <v>5</v>
      </c>
      <c r="E3" s="22"/>
      <c r="F3" s="22" t="s">
        <v>7</v>
      </c>
      <c r="G3" s="22"/>
      <c r="H3" s="23" t="s">
        <v>9</v>
      </c>
      <c r="I3" s="23"/>
      <c r="J3" s="23" t="s">
        <v>10</v>
      </c>
      <c r="K3" s="23"/>
      <c r="L3" s="23" t="s">
        <v>22</v>
      </c>
      <c r="M3" s="23"/>
      <c r="N3" s="22" t="s">
        <v>11</v>
      </c>
      <c r="O3" s="22"/>
      <c r="P3" s="22"/>
      <c r="Q3" s="22" t="s">
        <v>13</v>
      </c>
      <c r="R3" s="22"/>
      <c r="S3" s="22"/>
      <c r="T3" s="13" t="s">
        <v>14</v>
      </c>
      <c r="U3" s="22" t="s">
        <v>17</v>
      </c>
      <c r="V3" s="22"/>
      <c r="W3" s="22"/>
      <c r="X3" s="22" t="s">
        <v>18</v>
      </c>
      <c r="Y3" s="22"/>
      <c r="Z3" s="22"/>
      <c r="AA3" s="23" t="s">
        <v>19</v>
      </c>
      <c r="AB3" s="24"/>
    </row>
    <row r="4" spans="1:28" ht="15">
      <c r="A4" s="14"/>
      <c r="B4" s="15" t="s">
        <v>6</v>
      </c>
      <c r="C4" s="15" t="s">
        <v>4</v>
      </c>
      <c r="D4" s="15" t="s">
        <v>6</v>
      </c>
      <c r="E4" s="15" t="s">
        <v>4</v>
      </c>
      <c r="F4" s="15" t="s">
        <v>8</v>
      </c>
      <c r="G4" s="15" t="s">
        <v>4</v>
      </c>
      <c r="H4" s="15" t="s">
        <v>8</v>
      </c>
      <c r="I4" s="15" t="s">
        <v>4</v>
      </c>
      <c r="J4" s="15" t="s">
        <v>8</v>
      </c>
      <c r="K4" s="15" t="s">
        <v>4</v>
      </c>
      <c r="L4" s="15" t="s">
        <v>8</v>
      </c>
      <c r="M4" s="15" t="s">
        <v>4</v>
      </c>
      <c r="N4" s="16" t="s">
        <v>16</v>
      </c>
      <c r="O4" s="16" t="s">
        <v>8</v>
      </c>
      <c r="P4" s="16" t="s">
        <v>12</v>
      </c>
      <c r="Q4" s="16" t="s">
        <v>16</v>
      </c>
      <c r="R4" s="16" t="s">
        <v>8</v>
      </c>
      <c r="S4" s="16" t="s">
        <v>12</v>
      </c>
      <c r="T4" s="16" t="s">
        <v>8</v>
      </c>
      <c r="U4" s="16" t="s">
        <v>16</v>
      </c>
      <c r="V4" s="16" t="s">
        <v>8</v>
      </c>
      <c r="W4" s="16" t="s">
        <v>12</v>
      </c>
      <c r="X4" s="16" t="s">
        <v>16</v>
      </c>
      <c r="Y4" s="16" t="s">
        <v>8</v>
      </c>
      <c r="Z4" s="16" t="s">
        <v>12</v>
      </c>
      <c r="AA4" s="15" t="s">
        <v>24</v>
      </c>
      <c r="AB4" s="17" t="s">
        <v>25</v>
      </c>
    </row>
    <row r="5" spans="1:28" ht="15">
      <c r="A5" s="2" t="s">
        <v>0</v>
      </c>
      <c r="B5" s="3">
        <v>191</v>
      </c>
      <c r="C5" s="4">
        <f>B5/$B$8*100</f>
        <v>16.623150565709313</v>
      </c>
      <c r="D5" s="3">
        <v>71</v>
      </c>
      <c r="E5" s="4">
        <f>D5/$D$8*100</f>
        <v>10.410557184750733</v>
      </c>
      <c r="F5" s="5">
        <v>8703</v>
      </c>
      <c r="G5" s="4">
        <f>F5/$F$8*100</f>
        <v>12.48457897001865</v>
      </c>
      <c r="H5" s="5">
        <v>8499</v>
      </c>
      <c r="I5" s="4">
        <f>H5/$H$8*100</f>
        <v>12.447093627802756</v>
      </c>
      <c r="J5" s="5">
        <v>7860</v>
      </c>
      <c r="K5" s="4">
        <f>J5/$J$8*100</f>
        <v>12.021105758201422</v>
      </c>
      <c r="L5" s="5">
        <v>4159</v>
      </c>
      <c r="M5" s="4">
        <f>L5/$L$8*100</f>
        <v>8.287501992666986</v>
      </c>
      <c r="N5" s="3">
        <v>164</v>
      </c>
      <c r="O5" s="5">
        <v>2209</v>
      </c>
      <c r="P5" s="6">
        <f>O5/$O$8*100</f>
        <v>12.251802551303383</v>
      </c>
      <c r="Q5" s="3">
        <v>26</v>
      </c>
      <c r="R5" s="5">
        <v>43</v>
      </c>
      <c r="S5" s="6">
        <f>R5/$R$8*100</f>
        <v>10.617283950617285</v>
      </c>
      <c r="T5" s="5">
        <v>2166</v>
      </c>
      <c r="U5" s="3">
        <v>152</v>
      </c>
      <c r="V5" s="5">
        <v>958</v>
      </c>
      <c r="W5" s="6">
        <f>V5/$V$8*100</f>
        <v>17.205459770114942</v>
      </c>
      <c r="X5" s="3">
        <v>38</v>
      </c>
      <c r="Y5" s="5">
        <v>115</v>
      </c>
      <c r="Z5" s="6">
        <f>Y5/$Y$8*100</f>
        <v>9.244372990353698</v>
      </c>
      <c r="AA5" s="5">
        <v>843</v>
      </c>
      <c r="AB5" s="7">
        <v>549</v>
      </c>
    </row>
    <row r="6" spans="1:28" ht="15">
      <c r="A6" s="2" t="s">
        <v>1</v>
      </c>
      <c r="B6" s="3">
        <v>452</v>
      </c>
      <c r="C6" s="4">
        <f>B6/$B$8*100</f>
        <v>39.338555265448214</v>
      </c>
      <c r="D6" s="3">
        <v>294</v>
      </c>
      <c r="E6" s="4">
        <f>D6/$D$8*100</f>
        <v>43.10850439882698</v>
      </c>
      <c r="F6" s="5">
        <v>25339</v>
      </c>
      <c r="G6" s="4">
        <f>F6/$F$8*100</f>
        <v>36.349160809066134</v>
      </c>
      <c r="H6" s="5">
        <v>24854</v>
      </c>
      <c r="I6" s="4">
        <f>H6/$H$8*100</f>
        <v>36.39958407170369</v>
      </c>
      <c r="J6" s="5">
        <v>23839</v>
      </c>
      <c r="K6" s="4">
        <f>J6/$J$8*100</f>
        <v>36.45943259157299</v>
      </c>
      <c r="L6" s="5">
        <v>13433</v>
      </c>
      <c r="M6" s="4">
        <f>L6/$L$8*100</f>
        <v>26.76749561613263</v>
      </c>
      <c r="N6" s="3">
        <v>378</v>
      </c>
      <c r="O6" s="5">
        <v>7011</v>
      </c>
      <c r="P6" s="6">
        <f>O6/$O$8*100</f>
        <v>38.88519134775375</v>
      </c>
      <c r="Q6" s="3">
        <v>72</v>
      </c>
      <c r="R6" s="5">
        <v>144</v>
      </c>
      <c r="S6" s="6">
        <f>R6/$R$8*100</f>
        <v>35.55555555555556</v>
      </c>
      <c r="T6" s="5">
        <v>6867</v>
      </c>
      <c r="U6" s="3">
        <v>359</v>
      </c>
      <c r="V6" s="5">
        <v>1927</v>
      </c>
      <c r="W6" s="6">
        <f>V6/$V$8*100</f>
        <v>34.60847701149425</v>
      </c>
      <c r="X6" s="3">
        <v>91</v>
      </c>
      <c r="Y6" s="5">
        <v>427</v>
      </c>
      <c r="Z6" s="6">
        <f>Y6/$Y$8*100</f>
        <v>34.32475884244373</v>
      </c>
      <c r="AA6" s="5">
        <v>1600</v>
      </c>
      <c r="AB6" s="7">
        <v>1357</v>
      </c>
    </row>
    <row r="7" spans="1:28" ht="15">
      <c r="A7" s="2" t="s">
        <v>2</v>
      </c>
      <c r="B7" s="3">
        <v>506</v>
      </c>
      <c r="C7" s="4">
        <f>B7/$B$8*100</f>
        <v>44.03829416884248</v>
      </c>
      <c r="D7" s="3">
        <v>317</v>
      </c>
      <c r="E7" s="4">
        <f>D7/$D$8*100</f>
        <v>46.48093841642228</v>
      </c>
      <c r="F7" s="5">
        <v>35668</v>
      </c>
      <c r="G7" s="4">
        <f>F7/$F$8*100</f>
        <v>51.16626022091522</v>
      </c>
      <c r="H7" s="5">
        <v>34929</v>
      </c>
      <c r="I7" s="4">
        <f>H7/$H$8*100</f>
        <v>51.154786836748144</v>
      </c>
      <c r="J7" s="5">
        <v>33686</v>
      </c>
      <c r="K7" s="4">
        <f>J7/$J$8*100</f>
        <v>51.51946165022559</v>
      </c>
      <c r="L7" s="5">
        <v>32593</v>
      </c>
      <c r="M7" s="4">
        <f>L7/$L$8*100</f>
        <v>64.94699505818588</v>
      </c>
      <c r="N7" s="3">
        <v>424</v>
      </c>
      <c r="O7" s="5">
        <v>8811</v>
      </c>
      <c r="P7" s="6">
        <f>O7/$O$8*100</f>
        <v>48.86855241264559</v>
      </c>
      <c r="Q7" s="3">
        <v>76</v>
      </c>
      <c r="R7" s="5">
        <v>219</v>
      </c>
      <c r="S7" s="6">
        <f>R7/$R$8*100</f>
        <v>54.074074074074076</v>
      </c>
      <c r="T7" s="5">
        <v>8592</v>
      </c>
      <c r="U7" s="3">
        <v>398</v>
      </c>
      <c r="V7" s="5">
        <v>2683</v>
      </c>
      <c r="W7" s="6">
        <f>V7/$V$8*100</f>
        <v>48.18606321839081</v>
      </c>
      <c r="X7" s="3">
        <v>102</v>
      </c>
      <c r="Y7" s="5">
        <v>702</v>
      </c>
      <c r="Z7" s="6">
        <f>Y7/$Y$8*100</f>
        <v>56.430868167202576</v>
      </c>
      <c r="AA7" s="5">
        <v>1982</v>
      </c>
      <c r="AB7" s="7">
        <v>1618</v>
      </c>
    </row>
    <row r="8" spans="1:28" ht="15.75" thickBot="1">
      <c r="A8" s="8" t="s">
        <v>3</v>
      </c>
      <c r="B8" s="9">
        <f>SUM(B5:B7)</f>
        <v>1149</v>
      </c>
      <c r="C8" s="10">
        <f>B8/$B$8*100</f>
        <v>100</v>
      </c>
      <c r="D8" s="9">
        <f>SUM(D5:D7)</f>
        <v>682</v>
      </c>
      <c r="E8" s="10">
        <f>D8/$D$8*100</f>
        <v>100</v>
      </c>
      <c r="F8" s="11">
        <f>SUM(F5:F7)</f>
        <v>69710</v>
      </c>
      <c r="G8" s="10">
        <f>F8/$F$8*100</f>
        <v>100</v>
      </c>
      <c r="H8" s="11">
        <f>SUM(H5:H7)-1</f>
        <v>68281</v>
      </c>
      <c r="I8" s="10">
        <f>H8/$H$8*100</f>
        <v>100</v>
      </c>
      <c r="J8" s="11">
        <f>SUM(J5:J7)</f>
        <v>65385</v>
      </c>
      <c r="K8" s="10">
        <f>J8/$J$8*100</f>
        <v>100</v>
      </c>
      <c r="L8" s="11">
        <f>SUM(L5:L7)-1</f>
        <v>50184</v>
      </c>
      <c r="M8" s="10">
        <f>L8/$L$8*100</f>
        <v>100</v>
      </c>
      <c r="N8" s="11">
        <f>SUM(N5:N7)</f>
        <v>966</v>
      </c>
      <c r="O8" s="11">
        <f>SUM(O5:O7)-1</f>
        <v>18030</v>
      </c>
      <c r="P8" s="12">
        <f>O8/$O$8*100</f>
        <v>100</v>
      </c>
      <c r="Q8" s="11">
        <f>SUM(Q5:Q7)</f>
        <v>174</v>
      </c>
      <c r="R8" s="11">
        <f>SUM(R5:R7)-1</f>
        <v>405</v>
      </c>
      <c r="S8" s="12">
        <f>R8/$R$8*100</f>
        <v>100</v>
      </c>
      <c r="T8" s="11">
        <f>SUM(T5:T7)</f>
        <v>17625</v>
      </c>
      <c r="U8" s="11">
        <f>SUM(U5:U7)</f>
        <v>909</v>
      </c>
      <c r="V8" s="11">
        <f>SUM(V5:V7)</f>
        <v>5568</v>
      </c>
      <c r="W8" s="12">
        <f>V8/$V$8*100</f>
        <v>100</v>
      </c>
      <c r="X8" s="11">
        <f>SUM(X5:X7)</f>
        <v>231</v>
      </c>
      <c r="Y8" s="11">
        <f>SUM(Y5:Y7)</f>
        <v>1244</v>
      </c>
      <c r="Z8" s="12">
        <f>Y8/$Y$8*100</f>
        <v>100</v>
      </c>
      <c r="AA8" s="11">
        <f>SUM(AA5:AA7)</f>
        <v>4425</v>
      </c>
      <c r="AB8" s="11">
        <f>SUM(AB5:AB7)</f>
        <v>3524</v>
      </c>
    </row>
    <row r="9" spans="1:27" ht="15">
      <c r="A9" s="19" t="s">
        <v>26</v>
      </c>
      <c r="B9" s="1"/>
      <c r="C9" s="1"/>
      <c r="D9" s="21"/>
      <c r="E9" s="21"/>
      <c r="F9" s="21"/>
      <c r="G9" s="1"/>
      <c r="H9" s="1"/>
      <c r="I9" s="1"/>
      <c r="J9" s="1"/>
      <c r="K9" s="1"/>
      <c r="L9" s="1"/>
      <c r="M9" s="1"/>
      <c r="AA9" s="18"/>
    </row>
    <row r="11" ht="15">
      <c r="A11" s="1" t="s">
        <v>21</v>
      </c>
    </row>
    <row r="45" ht="15">
      <c r="J45" t="s">
        <v>20</v>
      </c>
    </row>
    <row r="46" spans="9:10" ht="15">
      <c r="I46" t="str">
        <f>A5</f>
        <v>Hrastnik</v>
      </c>
      <c r="J46" s="18">
        <f>F5</f>
        <v>8703</v>
      </c>
    </row>
    <row r="47" spans="9:10" ht="15">
      <c r="I47" t="str">
        <f>A6</f>
        <v>Trbovlje</v>
      </c>
      <c r="J47" s="18">
        <f>F6</f>
        <v>25339</v>
      </c>
    </row>
    <row r="48" spans="9:10" ht="15">
      <c r="I48" t="str">
        <f>A7</f>
        <v>Zagorje ob Savi</v>
      </c>
      <c r="J48" s="18">
        <f>F7</f>
        <v>35668</v>
      </c>
    </row>
    <row r="49" spans="9:10" ht="15">
      <c r="I49" t="str">
        <f>A8</f>
        <v>Skupaj</v>
      </c>
      <c r="J49" s="18">
        <f>F8</f>
        <v>69710</v>
      </c>
    </row>
  </sheetData>
  <sheetProtection/>
  <mergeCells count="11">
    <mergeCell ref="N3:P3"/>
    <mergeCell ref="Q3:S3"/>
    <mergeCell ref="U3:W3"/>
    <mergeCell ref="X3:Z3"/>
    <mergeCell ref="AA3:AB3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Hrastnik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Radojka Odžič</dc:creator>
  <cp:keywords/>
  <dc:description/>
  <cp:lastModifiedBy>Radojka Odžič</cp:lastModifiedBy>
  <cp:lastPrinted>2012-07-23T08:00:53Z</cp:lastPrinted>
  <dcterms:created xsi:type="dcterms:W3CDTF">2010-03-15T12:24:51Z</dcterms:created>
  <dcterms:modified xsi:type="dcterms:W3CDTF">2012-07-23T08:01:55Z</dcterms:modified>
  <cp:category/>
  <cp:version/>
  <cp:contentType/>
  <cp:contentStatus/>
</cp:coreProperties>
</file>