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796" windowHeight="10680" activeTab="2"/>
  </bookViews>
  <sheets>
    <sheet name="hrastnik" sheetId="1" r:id="rId1"/>
    <sheet name="trbovlje" sheetId="2" r:id="rId2"/>
    <sheet name="zagorje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<sst xmlns="http://schemas.openxmlformats.org/spreadsheetml/2006/main" count="46" uniqueCount="18">
  <si>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 xml:space="preserve">Območna služba / </t>
  </si>
  <si>
    <t>SKUPAJ</t>
  </si>
  <si>
    <t>Urad za delo</t>
  </si>
  <si>
    <t>Vir: Zavod RS za zaposlovanje, www.ess.gov.si - statistične informacije, po občinah, stalno prebivališče</t>
  </si>
  <si>
    <t xml:space="preserve"> </t>
  </si>
  <si>
    <t>povprečno</t>
  </si>
  <si>
    <t>1+2</t>
  </si>
  <si>
    <t xml:space="preserve">3+4 - nižje, </t>
  </si>
  <si>
    <t>5 - srednje tehniško,</t>
  </si>
  <si>
    <t>6+7+8 - visokošolsko</t>
  </si>
  <si>
    <t>OŠ ali manj</t>
  </si>
  <si>
    <t>srednje poklicno izobraževanje</t>
  </si>
  <si>
    <t>strokovno, splošno izobraževanje</t>
  </si>
  <si>
    <t>izobraževanje prve, druge, tretje stopnje</t>
  </si>
  <si>
    <t>Registrirane brezposelne osebe po izobrazbi v Hrastniku v letu 2015</t>
  </si>
  <si>
    <t>Registrirane brezposelne osebe po izobrazbi v Trbovljah v letu 2015</t>
  </si>
  <si>
    <t>Registrirane brezposelne osebe po izobrazbi v Zagorju ob Savi v letu 2015</t>
  </si>
  <si>
    <t>Zadnji vnos podatkov: 21.1.2016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</si>
</sst>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[$-F400]h:mm:ss\ AM/PM"/>
  </numFmts>
  <fonts count="63">
    <font>
      <sz val="10"/>
      <name val="Arial CE"/>
      <family val="0"/>
    </font>
    <font>
      <b/>
      <sz val="9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22"/>
      <name val="System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41" applyFont="1" applyAlignment="1">
      <alignment horizontal="left"/>
      <protection/>
    </xf>
    <xf numFmtId="0" fontId="8" fillId="0" borderId="0" xfId="41" applyFont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41" applyFont="1" applyAlignment="1">
      <alignment horizontal="left"/>
      <protection/>
    </xf>
    <xf numFmtId="0" fontId="10" fillId="33" borderId="10" xfId="41" applyFont="1" applyFill="1" applyBorder="1" applyAlignment="1">
      <alignment vertical="center"/>
      <protection/>
    </xf>
    <xf numFmtId="3" fontId="11" fillId="0" borderId="10" xfId="41" applyNumberFormat="1" applyFont="1" applyBorder="1" applyAlignment="1">
      <alignment horizontal="right"/>
      <protection/>
    </xf>
    <xf numFmtId="3" fontId="12" fillId="0" borderId="0" xfId="4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3" fontId="11" fillId="0" borderId="0" xfId="41" applyNumberFormat="1" applyFont="1" applyBorder="1" applyAlignment="1">
      <alignment horizontal="right"/>
      <protection/>
    </xf>
    <xf numFmtId="3" fontId="11" fillId="0" borderId="0" xfId="41" applyNumberFormat="1" applyFont="1" applyFill="1" applyBorder="1" applyAlignment="1">
      <alignment horizontal="right"/>
      <protection/>
    </xf>
    <xf numFmtId="0" fontId="10" fillId="0" borderId="0" xfId="41" applyFont="1" applyFill="1" applyBorder="1" applyAlignment="1">
      <alignment vertical="center"/>
      <protection/>
    </xf>
    <xf numFmtId="0" fontId="10" fillId="0" borderId="0" xfId="41" applyFont="1" applyFill="1" applyBorder="1" applyAlignment="1">
      <alignment horizontal="center" vertical="center"/>
      <protection/>
    </xf>
    <xf numFmtId="14" fontId="9" fillId="0" borderId="0" xfId="0" applyNumberFormat="1" applyFont="1" applyAlignment="1">
      <alignment/>
    </xf>
    <xf numFmtId="3" fontId="13" fillId="0" borderId="0" xfId="0" applyNumberFormat="1" applyFont="1" applyBorder="1" applyAlignment="1">
      <alignment vertical="center"/>
    </xf>
    <xf numFmtId="0" fontId="10" fillId="33" borderId="10" xfId="41" applyFont="1" applyFill="1" applyBorder="1" applyAlignment="1">
      <alignment horizontal="center" vertical="center" wrapText="1"/>
      <protection/>
    </xf>
    <xf numFmtId="17" fontId="14" fillId="0" borderId="10" xfId="0" applyNumberFormat="1" applyFont="1" applyFill="1" applyBorder="1" applyAlignment="1">
      <alignment/>
    </xf>
    <xf numFmtId="17" fontId="10" fillId="34" borderId="0" xfId="41" applyNumberFormat="1" applyFont="1" applyFill="1" applyBorder="1" applyAlignment="1" applyProtection="1">
      <alignment horizontal="right" vertical="center"/>
      <protection locked="0"/>
    </xf>
    <xf numFmtId="0" fontId="10" fillId="33" borderId="10" xfId="41" applyFont="1" applyFill="1" applyBorder="1" applyAlignment="1">
      <alignment horizontal="justify" vertical="top" wrapText="1"/>
      <protection/>
    </xf>
    <xf numFmtId="0" fontId="10" fillId="33" borderId="10" xfId="41" applyFont="1" applyFill="1" applyBorder="1" applyAlignment="1">
      <alignment horizontal="justify" vertical="top"/>
      <protection/>
    </xf>
    <xf numFmtId="17" fontId="10" fillId="0" borderId="0" xfId="41" applyNumberFormat="1" applyFont="1" applyFill="1" applyBorder="1" applyAlignment="1" applyProtection="1">
      <alignment horizontal="right" vertical="center"/>
      <protection locked="0"/>
    </xf>
    <xf numFmtId="17" fontId="16" fillId="0" borderId="10" xfId="0" applyNumberFormat="1" applyFont="1" applyFill="1" applyBorder="1" applyAlignment="1">
      <alignment/>
    </xf>
    <xf numFmtId="0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17" fontId="17" fillId="35" borderId="10" xfId="0" applyNumberFormat="1" applyFont="1" applyFill="1" applyBorder="1" applyAlignment="1" applyProtection="1">
      <alignment horizontal="justify" vertical="top"/>
      <protection locked="0"/>
    </xf>
    <xf numFmtId="3" fontId="13" fillId="0" borderId="1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17" fontId="1" fillId="36" borderId="10" xfId="0" applyNumberFormat="1" applyFont="1" applyFill="1" applyBorder="1" applyAlignment="1">
      <alignment/>
    </xf>
    <xf numFmtId="17" fontId="18" fillId="0" borderId="10" xfId="0" applyNumberFormat="1" applyFont="1" applyFill="1" applyBorder="1" applyAlignment="1">
      <alignment/>
    </xf>
    <xf numFmtId="3" fontId="19" fillId="0" borderId="10" xfId="41" applyNumberFormat="1" applyFont="1" applyBorder="1" applyAlignment="1">
      <alignment horizontal="right"/>
      <protection/>
    </xf>
    <xf numFmtId="17" fontId="20" fillId="36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vertical="center"/>
    </xf>
    <xf numFmtId="3" fontId="21" fillId="0" borderId="10" xfId="41" applyNumberFormat="1" applyFont="1" applyBorder="1" applyAlignment="1">
      <alignment horizontal="right"/>
      <protection/>
    </xf>
    <xf numFmtId="3" fontId="22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T02_SL01" xfId="41"/>
    <cellStyle name="Nevtralno" xfId="42"/>
    <cellStyle name="Normal_T10-00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Brezposelne osebe po izobrazbi v letu 2015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- Hrastnik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157"/>
          <c:w val="0.6622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hrastnik!$H$4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hrastnik!$H$5:$H$16</c:f>
              <c:numCache/>
            </c:numRef>
          </c:val>
        </c:ser>
        <c:ser>
          <c:idx val="2"/>
          <c:order val="1"/>
          <c:tx>
            <c:strRef>
              <c:f>hrastnik!$I$4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hrastnik!$I$5:$I$16</c:f>
              <c:numCache/>
            </c:numRef>
          </c:val>
        </c:ser>
        <c:ser>
          <c:idx val="3"/>
          <c:order val="2"/>
          <c:tx>
            <c:strRef>
              <c:f>hrastnik!$J$4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hrastnik!$J$5:$J$16</c:f>
              <c:numCache/>
            </c:numRef>
          </c:val>
        </c:ser>
        <c:ser>
          <c:idx val="4"/>
          <c:order val="3"/>
          <c:tx>
            <c:strRef>
              <c:f>hrastnik!$K$4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hrastnik!$K$5:$K$16</c:f>
              <c:numCache/>
            </c:numRef>
          </c:val>
        </c:ser>
        <c:ser>
          <c:idx val="5"/>
          <c:order val="4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0"/>
          <c:order val="5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6"/>
          <c:order val="6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ser>
          <c:idx val="7"/>
          <c:order val="7"/>
          <c:tx>
            <c:strRef>
              <c:f>hrastnik!#REF!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hrastnik!#REF!</c:f>
            </c:numRef>
          </c:val>
        </c:ser>
        <c:axId val="23879156"/>
        <c:axId val="13585813"/>
      </c:bar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375"/>
          <c:y val="0.43025"/>
          <c:w val="0.2437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Brezposelne osebe po izobrazbi v letu 2015 - Trbovlje
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57"/>
          <c:w val="0.6242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trbovlje!$H$4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trbovlje!$H$5:$H$16</c:f>
              <c:numCache/>
            </c:numRef>
          </c:val>
        </c:ser>
        <c:ser>
          <c:idx val="2"/>
          <c:order val="1"/>
          <c:tx>
            <c:strRef>
              <c:f>trbovlje!$I$4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trbovlje!$I$5:$I$16</c:f>
              <c:numCache/>
            </c:numRef>
          </c:val>
        </c:ser>
        <c:ser>
          <c:idx val="3"/>
          <c:order val="2"/>
          <c:tx>
            <c:strRef>
              <c:f>trbovlje!$J$4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trbovlje!$J$5:$J$16</c:f>
              <c:numCache/>
            </c:numRef>
          </c:val>
        </c:ser>
        <c:ser>
          <c:idx val="4"/>
          <c:order val="3"/>
          <c:tx>
            <c:strRef>
              <c:f>trbovlje!$K$4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trbovlje!$K$5:$K$16</c:f>
              <c:numCache/>
            </c:numRef>
          </c:val>
        </c:ser>
        <c:axId val="55163454"/>
        <c:axId val="26709039"/>
      </c:bar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63454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42725"/>
          <c:w val="0.272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Brezposelne osebe po izobrazbi v letu 2015         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- Zagorje ob Savi</a:t>
            </a:r>
          </a:p>
        </c:rich>
      </c:tx>
      <c:layout>
        <c:manualLayout>
          <c:xMode val="factor"/>
          <c:yMode val="factor"/>
          <c:x val="-0.05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9275"/>
          <c:w val="0.631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zagorje!$H$4</c:f>
              <c:strCache>
                <c:ptCount val="1"/>
                <c:pt idx="0">
                  <c:v>1+2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zagorje!$H$5:$H$16</c:f>
              <c:numCache/>
            </c:numRef>
          </c:val>
        </c:ser>
        <c:ser>
          <c:idx val="2"/>
          <c:order val="1"/>
          <c:tx>
            <c:strRef>
              <c:f>zagorje!$I$4</c:f>
              <c:strCache>
                <c:ptCount val="1"/>
                <c:pt idx="0">
                  <c:v>3+4 - nižje,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zagorje!$I$5:$I$16</c:f>
              <c:numCache/>
            </c:numRef>
          </c:val>
        </c:ser>
        <c:ser>
          <c:idx val="3"/>
          <c:order val="2"/>
          <c:tx>
            <c:strRef>
              <c:f>zagorje!$J$4</c:f>
              <c:strCache>
                <c:ptCount val="1"/>
                <c:pt idx="0">
                  <c:v>5 - srednje tehniško,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zagorje!$J$5:$J$16</c:f>
              <c:numCache/>
            </c:numRef>
          </c:val>
        </c:ser>
        <c:ser>
          <c:idx val="4"/>
          <c:order val="3"/>
          <c:tx>
            <c:strRef>
              <c:f>zagorje!$K$4</c:f>
              <c:strCache>
                <c:ptCount val="1"/>
                <c:pt idx="0">
                  <c:v>6+7+8 - visokošolsko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zagorje!$K$5:$K$16</c:f>
              <c:numCache/>
            </c:numRef>
          </c:val>
        </c:ser>
        <c:axId val="39054760"/>
        <c:axId val="15948521"/>
      </c:bar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št. oseb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21075"/>
          <c:w val="0.192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47625</xdr:rowOff>
    </xdr:from>
    <xdr:to>
      <xdr:col>6</xdr:col>
      <xdr:colOff>161925</xdr:colOff>
      <xdr:row>37</xdr:row>
      <xdr:rowOff>133350</xdr:rowOff>
    </xdr:to>
    <xdr:graphicFrame>
      <xdr:nvGraphicFramePr>
        <xdr:cNvPr id="1" name="Grafikon 1"/>
        <xdr:cNvGraphicFramePr/>
      </xdr:nvGraphicFramePr>
      <xdr:xfrm>
        <a:off x="38100" y="3924300"/>
        <a:ext cx="5486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47625</xdr:rowOff>
    </xdr:from>
    <xdr:to>
      <xdr:col>6</xdr:col>
      <xdr:colOff>161925</xdr:colOff>
      <xdr:row>37</xdr:row>
      <xdr:rowOff>133350</xdr:rowOff>
    </xdr:to>
    <xdr:graphicFrame>
      <xdr:nvGraphicFramePr>
        <xdr:cNvPr id="1" name="Grafikon 1"/>
        <xdr:cNvGraphicFramePr/>
      </xdr:nvGraphicFramePr>
      <xdr:xfrm>
        <a:off x="38100" y="3790950"/>
        <a:ext cx="49339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6</xdr:col>
      <xdr:colOff>123825</xdr:colOff>
      <xdr:row>37</xdr:row>
      <xdr:rowOff>152400</xdr:rowOff>
    </xdr:to>
    <xdr:graphicFrame>
      <xdr:nvGraphicFramePr>
        <xdr:cNvPr id="1" name="Grafikon 1"/>
        <xdr:cNvGraphicFramePr/>
      </xdr:nvGraphicFramePr>
      <xdr:xfrm>
        <a:off x="0" y="3686175"/>
        <a:ext cx="5743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8">
      <selection activeCell="A1" sqref="A1:G39"/>
    </sheetView>
  </sheetViews>
  <sheetFormatPr defaultColWidth="9.00390625" defaultRowHeight="12.75"/>
  <cols>
    <col min="1" max="1" width="11.375" style="0" customWidth="1"/>
    <col min="2" max="2" width="7.125" style="0" customWidth="1"/>
    <col min="3" max="3" width="8.625" style="0" customWidth="1"/>
    <col min="4" max="4" width="11.625" style="0" customWidth="1"/>
    <col min="5" max="5" width="13.625" style="0" customWidth="1"/>
    <col min="6" max="6" width="18.00390625" style="0" customWidth="1"/>
    <col min="7" max="7" width="7.125" style="0" customWidth="1"/>
  </cols>
  <sheetData>
    <row r="1" spans="1:11" ht="15">
      <c r="A1" s="3" t="s">
        <v>14</v>
      </c>
      <c r="B1" s="4"/>
      <c r="C1" s="4"/>
      <c r="D1" s="4"/>
      <c r="E1" s="4"/>
      <c r="F1" s="4"/>
      <c r="G1" s="4"/>
      <c r="H1" s="5"/>
      <c r="I1" s="5"/>
      <c r="J1" s="5"/>
      <c r="K1" s="5"/>
    </row>
    <row r="2" spans="1:11" ht="12.75">
      <c r="A2" s="6"/>
      <c r="B2" s="6"/>
      <c r="C2" s="6"/>
      <c r="D2" s="6"/>
      <c r="E2" s="6"/>
      <c r="F2" s="6"/>
      <c r="G2" s="6"/>
      <c r="H2" s="5"/>
      <c r="I2" s="5"/>
      <c r="J2" s="5"/>
      <c r="K2" s="5"/>
    </row>
    <row r="3" spans="1:11" ht="30.75" customHeight="1">
      <c r="A3" s="21" t="s">
        <v>0</v>
      </c>
      <c r="B3" s="22" t="s">
        <v>1</v>
      </c>
      <c r="C3" s="26" t="s">
        <v>6</v>
      </c>
      <c r="D3" s="26" t="s">
        <v>7</v>
      </c>
      <c r="E3" s="26" t="s">
        <v>8</v>
      </c>
      <c r="F3" s="26" t="s">
        <v>9</v>
      </c>
      <c r="G3" s="15"/>
      <c r="H3" s="5"/>
      <c r="I3" s="5"/>
      <c r="J3" s="5"/>
      <c r="K3" s="5"/>
    </row>
    <row r="4" spans="1:11" ht="20.25">
      <c r="A4" s="18" t="s">
        <v>2</v>
      </c>
      <c r="B4" s="7"/>
      <c r="C4" s="25" t="s">
        <v>10</v>
      </c>
      <c r="D4" s="25" t="s">
        <v>11</v>
      </c>
      <c r="E4" s="25" t="s">
        <v>12</v>
      </c>
      <c r="F4" s="25" t="s">
        <v>13</v>
      </c>
      <c r="G4" s="14"/>
      <c r="H4" s="23" t="str">
        <f>C3</f>
        <v>1+2</v>
      </c>
      <c r="I4" s="23" t="str">
        <f>D3</f>
        <v>3+4 - nižje, </v>
      </c>
      <c r="J4" s="23" t="str">
        <f>E3</f>
        <v>5 - srednje tehniško,</v>
      </c>
      <c r="K4" s="23" t="str">
        <f>F3</f>
        <v>6+7+8 - visokošolsko</v>
      </c>
    </row>
    <row r="5" spans="1:11" ht="13.5">
      <c r="A5" s="31">
        <v>42005</v>
      </c>
      <c r="B5" s="32">
        <f aca="true" t="shared" si="0" ref="B5:B16">SUM(C5:F5)</f>
        <v>772</v>
      </c>
      <c r="C5" s="35">
        <v>256</v>
      </c>
      <c r="D5" s="35">
        <v>229</v>
      </c>
      <c r="E5" s="35">
        <v>196</v>
      </c>
      <c r="F5" s="35">
        <v>91</v>
      </c>
      <c r="G5" s="12"/>
      <c r="H5" s="28">
        <f aca="true" t="shared" si="1" ref="H5:H16">C5</f>
        <v>256</v>
      </c>
      <c r="I5" s="28">
        <f aca="true" t="shared" si="2" ref="I5:I16">D5</f>
        <v>229</v>
      </c>
      <c r="J5" s="28">
        <f aca="true" t="shared" si="3" ref="J5:J16">E5</f>
        <v>196</v>
      </c>
      <c r="K5" s="28">
        <f aca="true" t="shared" si="4" ref="K5:K16">F5</f>
        <v>91</v>
      </c>
    </row>
    <row r="6" spans="1:11" ht="13.5">
      <c r="A6" s="31">
        <v>42036</v>
      </c>
      <c r="B6" s="32">
        <f t="shared" si="0"/>
        <v>751</v>
      </c>
      <c r="C6" s="35">
        <v>261</v>
      </c>
      <c r="D6" s="35">
        <v>222</v>
      </c>
      <c r="E6" s="35">
        <v>184</v>
      </c>
      <c r="F6" s="35">
        <v>84</v>
      </c>
      <c r="G6" s="12"/>
      <c r="H6" s="28">
        <f t="shared" si="1"/>
        <v>261</v>
      </c>
      <c r="I6" s="28">
        <f t="shared" si="2"/>
        <v>222</v>
      </c>
      <c r="J6" s="28">
        <f t="shared" si="3"/>
        <v>184</v>
      </c>
      <c r="K6" s="28">
        <f t="shared" si="4"/>
        <v>84</v>
      </c>
    </row>
    <row r="7" spans="1:11" ht="13.5">
      <c r="A7" s="31">
        <v>42064</v>
      </c>
      <c r="B7" s="32">
        <f t="shared" si="0"/>
        <v>748</v>
      </c>
      <c r="C7" s="35">
        <v>261</v>
      </c>
      <c r="D7" s="35">
        <v>215</v>
      </c>
      <c r="E7" s="35">
        <v>189</v>
      </c>
      <c r="F7" s="35">
        <v>83</v>
      </c>
      <c r="G7" s="12"/>
      <c r="H7" s="28">
        <f t="shared" si="1"/>
        <v>261</v>
      </c>
      <c r="I7" s="28">
        <f t="shared" si="2"/>
        <v>215</v>
      </c>
      <c r="J7" s="28">
        <f t="shared" si="3"/>
        <v>189</v>
      </c>
      <c r="K7" s="28">
        <f t="shared" si="4"/>
        <v>83</v>
      </c>
    </row>
    <row r="8" spans="1:11" ht="13.5">
      <c r="A8" s="31">
        <v>42095</v>
      </c>
      <c r="B8" s="32">
        <f t="shared" si="0"/>
        <v>742</v>
      </c>
      <c r="C8" s="35">
        <v>258</v>
      </c>
      <c r="D8" s="35">
        <v>208</v>
      </c>
      <c r="E8" s="35">
        <v>194</v>
      </c>
      <c r="F8" s="35">
        <v>82</v>
      </c>
      <c r="G8" s="12"/>
      <c r="H8" s="28">
        <f t="shared" si="1"/>
        <v>258</v>
      </c>
      <c r="I8" s="28">
        <f t="shared" si="2"/>
        <v>208</v>
      </c>
      <c r="J8" s="28">
        <f t="shared" si="3"/>
        <v>194</v>
      </c>
      <c r="K8" s="28">
        <f t="shared" si="4"/>
        <v>82</v>
      </c>
    </row>
    <row r="9" spans="1:11" ht="13.5">
      <c r="A9" s="31">
        <v>42125</v>
      </c>
      <c r="B9" s="32">
        <f t="shared" si="0"/>
        <v>722</v>
      </c>
      <c r="C9" s="35">
        <v>243</v>
      </c>
      <c r="D9" s="35">
        <v>208</v>
      </c>
      <c r="E9" s="35">
        <v>189</v>
      </c>
      <c r="F9" s="35">
        <v>82</v>
      </c>
      <c r="G9" s="12"/>
      <c r="H9" s="28">
        <f t="shared" si="1"/>
        <v>243</v>
      </c>
      <c r="I9" s="28">
        <f t="shared" si="2"/>
        <v>208</v>
      </c>
      <c r="J9" s="28">
        <f t="shared" si="3"/>
        <v>189</v>
      </c>
      <c r="K9" s="28">
        <f t="shared" si="4"/>
        <v>82</v>
      </c>
    </row>
    <row r="10" spans="1:11" ht="13.5">
      <c r="A10" s="31">
        <v>42156</v>
      </c>
      <c r="B10" s="32">
        <f t="shared" si="0"/>
        <v>703</v>
      </c>
      <c r="C10" s="35">
        <v>236</v>
      </c>
      <c r="D10" s="35">
        <v>204</v>
      </c>
      <c r="E10" s="35">
        <v>179</v>
      </c>
      <c r="F10" s="35">
        <v>84</v>
      </c>
      <c r="G10" s="12"/>
      <c r="H10" s="28">
        <f t="shared" si="1"/>
        <v>236</v>
      </c>
      <c r="I10" s="28">
        <f t="shared" si="2"/>
        <v>204</v>
      </c>
      <c r="J10" s="28">
        <f t="shared" si="3"/>
        <v>179</v>
      </c>
      <c r="K10" s="28">
        <f t="shared" si="4"/>
        <v>84</v>
      </c>
    </row>
    <row r="11" spans="1:11" ht="13.5">
      <c r="A11" s="31">
        <v>42186</v>
      </c>
      <c r="B11" s="32">
        <f t="shared" si="0"/>
        <v>700</v>
      </c>
      <c r="C11" s="35">
        <v>238</v>
      </c>
      <c r="D11" s="35">
        <v>199</v>
      </c>
      <c r="E11" s="35">
        <v>172</v>
      </c>
      <c r="F11" s="35">
        <v>91</v>
      </c>
      <c r="G11" s="12"/>
      <c r="H11" s="28">
        <f t="shared" si="1"/>
        <v>238</v>
      </c>
      <c r="I11" s="28">
        <f t="shared" si="2"/>
        <v>199</v>
      </c>
      <c r="J11" s="28">
        <f t="shared" si="3"/>
        <v>172</v>
      </c>
      <c r="K11" s="28">
        <f t="shared" si="4"/>
        <v>91</v>
      </c>
    </row>
    <row r="12" spans="1:11" ht="13.5">
      <c r="A12" s="31">
        <v>42217</v>
      </c>
      <c r="B12" s="32">
        <f t="shared" si="0"/>
        <v>689</v>
      </c>
      <c r="C12" s="35">
        <v>233</v>
      </c>
      <c r="D12" s="35">
        <v>197</v>
      </c>
      <c r="E12" s="35">
        <v>165</v>
      </c>
      <c r="F12" s="35">
        <v>94</v>
      </c>
      <c r="G12" s="13"/>
      <c r="H12" s="28">
        <f t="shared" si="1"/>
        <v>233</v>
      </c>
      <c r="I12" s="28">
        <f t="shared" si="2"/>
        <v>197</v>
      </c>
      <c r="J12" s="28">
        <f t="shared" si="3"/>
        <v>165</v>
      </c>
      <c r="K12" s="28">
        <f t="shared" si="4"/>
        <v>94</v>
      </c>
    </row>
    <row r="13" spans="1:11" ht="13.5">
      <c r="A13" s="31">
        <v>42248</v>
      </c>
      <c r="B13" s="32">
        <f t="shared" si="0"/>
        <v>654</v>
      </c>
      <c r="C13" s="35">
        <v>231</v>
      </c>
      <c r="D13" s="35">
        <v>189</v>
      </c>
      <c r="E13" s="35">
        <v>156</v>
      </c>
      <c r="F13" s="35">
        <v>78</v>
      </c>
      <c r="G13" s="13"/>
      <c r="H13" s="28">
        <f t="shared" si="1"/>
        <v>231</v>
      </c>
      <c r="I13" s="28">
        <f t="shared" si="2"/>
        <v>189</v>
      </c>
      <c r="J13" s="28">
        <f t="shared" si="3"/>
        <v>156</v>
      </c>
      <c r="K13" s="28">
        <f t="shared" si="4"/>
        <v>78</v>
      </c>
    </row>
    <row r="14" spans="1:11" ht="13.5">
      <c r="A14" s="31">
        <v>42278</v>
      </c>
      <c r="B14" s="32">
        <f t="shared" si="0"/>
        <v>675</v>
      </c>
      <c r="C14" s="35">
        <v>234</v>
      </c>
      <c r="D14" s="35">
        <v>194</v>
      </c>
      <c r="E14" s="35">
        <v>164</v>
      </c>
      <c r="F14" s="35">
        <v>83</v>
      </c>
      <c r="G14" s="13"/>
      <c r="H14" s="28">
        <f t="shared" si="1"/>
        <v>234</v>
      </c>
      <c r="I14" s="28">
        <f t="shared" si="2"/>
        <v>194</v>
      </c>
      <c r="J14" s="28">
        <f t="shared" si="3"/>
        <v>164</v>
      </c>
      <c r="K14" s="28">
        <f t="shared" si="4"/>
        <v>83</v>
      </c>
    </row>
    <row r="15" spans="1:11" ht="13.5">
      <c r="A15" s="31">
        <v>42309</v>
      </c>
      <c r="B15" s="32">
        <f t="shared" si="0"/>
        <v>672</v>
      </c>
      <c r="C15" s="35">
        <v>230</v>
      </c>
      <c r="D15" s="35">
        <v>193</v>
      </c>
      <c r="E15" s="35">
        <v>164</v>
      </c>
      <c r="F15" s="35">
        <v>85</v>
      </c>
      <c r="G15" s="10"/>
      <c r="H15" s="28">
        <f t="shared" si="1"/>
        <v>230</v>
      </c>
      <c r="I15" s="28">
        <f t="shared" si="2"/>
        <v>193</v>
      </c>
      <c r="J15" s="28">
        <f t="shared" si="3"/>
        <v>164</v>
      </c>
      <c r="K15" s="28">
        <f t="shared" si="4"/>
        <v>85</v>
      </c>
    </row>
    <row r="16" spans="1:11" ht="13.5">
      <c r="A16" s="31">
        <v>42339</v>
      </c>
      <c r="B16" s="32">
        <f t="shared" si="0"/>
        <v>675</v>
      </c>
      <c r="C16" s="39">
        <v>230</v>
      </c>
      <c r="D16" s="39">
        <v>199</v>
      </c>
      <c r="E16" s="39">
        <v>158</v>
      </c>
      <c r="F16" s="39">
        <v>88</v>
      </c>
      <c r="G16" s="10"/>
      <c r="H16" s="28">
        <f t="shared" si="1"/>
        <v>230</v>
      </c>
      <c r="I16" s="28">
        <f t="shared" si="2"/>
        <v>199</v>
      </c>
      <c r="J16" s="28">
        <f t="shared" si="3"/>
        <v>158</v>
      </c>
      <c r="K16" s="28">
        <f t="shared" si="4"/>
        <v>88</v>
      </c>
    </row>
    <row r="17" spans="1:11" ht="13.5">
      <c r="A17" s="33" t="s">
        <v>5</v>
      </c>
      <c r="B17" s="34">
        <f>SUM(B5:B16)/12</f>
        <v>708.5833333333334</v>
      </c>
      <c r="C17" s="34">
        <f>SUM(C5:C16)/12</f>
        <v>242.58333333333334</v>
      </c>
      <c r="D17" s="34">
        <f>SUM(D5:D16)/12</f>
        <v>204.75</v>
      </c>
      <c r="E17" s="34">
        <f>SUM(E5:E16)/12</f>
        <v>175.83333333333334</v>
      </c>
      <c r="F17" s="34">
        <f>SUM(F5:F16)/12</f>
        <v>85.41666666666667</v>
      </c>
      <c r="G17" s="10"/>
      <c r="H17" s="5"/>
      <c r="I17" s="5"/>
      <c r="J17" s="5"/>
      <c r="K17" s="5"/>
    </row>
    <row r="18" spans="1:11" ht="12.75">
      <c r="A18" s="1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8">
      <selection activeCell="A1" sqref="A1:G40"/>
    </sheetView>
  </sheetViews>
  <sheetFormatPr defaultColWidth="9.00390625" defaultRowHeight="12.75"/>
  <cols>
    <col min="1" max="1" width="11.375" style="0" customWidth="1"/>
    <col min="2" max="2" width="7.125" style="0" customWidth="1"/>
    <col min="3" max="3" width="9.625" style="0" customWidth="1"/>
    <col min="4" max="4" width="11.875" style="0" customWidth="1"/>
    <col min="5" max="5" width="10.625" style="0" customWidth="1"/>
    <col min="6" max="6" width="12.50390625" style="0" customWidth="1"/>
    <col min="7" max="7" width="21.50390625" style="0" customWidth="1"/>
    <col min="9" max="9" width="11.125" style="0" customWidth="1"/>
    <col min="10" max="10" width="10.50390625" style="0" customWidth="1"/>
    <col min="11" max="11" width="10.875" style="0" customWidth="1"/>
  </cols>
  <sheetData>
    <row r="1" spans="1:7" ht="15">
      <c r="A1" s="3" t="s">
        <v>15</v>
      </c>
      <c r="B1" s="4"/>
      <c r="C1" s="4"/>
      <c r="D1" s="4"/>
      <c r="E1" s="4"/>
      <c r="F1" s="4"/>
      <c r="G1" s="4"/>
    </row>
    <row r="2" spans="1:7" ht="12.75">
      <c r="A2" s="6"/>
      <c r="B2" s="6"/>
      <c r="C2" s="6"/>
      <c r="D2" s="6"/>
      <c r="E2" s="6"/>
      <c r="F2" s="6"/>
      <c r="G2" s="6"/>
    </row>
    <row r="3" spans="1:7" ht="20.25">
      <c r="A3" s="21" t="s">
        <v>0</v>
      </c>
      <c r="B3" s="22" t="s">
        <v>1</v>
      </c>
      <c r="C3" s="26" t="s">
        <v>6</v>
      </c>
      <c r="D3" s="26" t="s">
        <v>7</v>
      </c>
      <c r="E3" s="26" t="s">
        <v>8</v>
      </c>
      <c r="F3" s="26" t="s">
        <v>9</v>
      </c>
      <c r="G3" s="14"/>
    </row>
    <row r="4" spans="1:11" ht="30">
      <c r="A4" s="18" t="s">
        <v>2</v>
      </c>
      <c r="B4" s="7"/>
      <c r="C4" s="25" t="s">
        <v>10</v>
      </c>
      <c r="D4" s="25" t="s">
        <v>11</v>
      </c>
      <c r="E4" s="25" t="s">
        <v>12</v>
      </c>
      <c r="F4" s="25" t="s">
        <v>13</v>
      </c>
      <c r="G4" s="15"/>
      <c r="H4" s="20" t="str">
        <f>C3</f>
        <v>1+2</v>
      </c>
      <c r="I4" s="20" t="str">
        <f>D3</f>
        <v>3+4 - nižje, </v>
      </c>
      <c r="J4" s="20" t="str">
        <f>E3</f>
        <v>5 - srednje tehniško,</v>
      </c>
      <c r="K4" s="20" t="str">
        <f>F3</f>
        <v>6+7+8 - visokošolsko</v>
      </c>
    </row>
    <row r="5" spans="1:11" ht="12.75">
      <c r="A5" s="19">
        <v>42005</v>
      </c>
      <c r="B5" s="8">
        <f aca="true" t="shared" si="0" ref="B5:B16">SUM(C5:F5)</f>
        <v>1444</v>
      </c>
      <c r="C5" s="27">
        <v>443</v>
      </c>
      <c r="D5" s="27">
        <v>413</v>
      </c>
      <c r="E5" s="27">
        <v>422</v>
      </c>
      <c r="F5" s="27">
        <v>166</v>
      </c>
      <c r="G5" s="14"/>
      <c r="H5" s="11">
        <f aca="true" t="shared" si="1" ref="H5:H16">C5</f>
        <v>443</v>
      </c>
      <c r="I5" s="11">
        <f aca="true" t="shared" si="2" ref="I5:I16">D5</f>
        <v>413</v>
      </c>
      <c r="J5" s="11">
        <f aca="true" t="shared" si="3" ref="J5:J16">E5</f>
        <v>422</v>
      </c>
      <c r="K5" s="11">
        <f aca="true" t="shared" si="4" ref="K5:K16">F5</f>
        <v>166</v>
      </c>
    </row>
    <row r="6" spans="1:11" ht="12.75">
      <c r="A6" s="19">
        <v>42036</v>
      </c>
      <c r="B6" s="8">
        <f t="shared" si="0"/>
        <v>1427</v>
      </c>
      <c r="C6" s="27">
        <v>452</v>
      </c>
      <c r="D6" s="27">
        <v>412</v>
      </c>
      <c r="E6" s="27">
        <v>406</v>
      </c>
      <c r="F6" s="27">
        <v>157</v>
      </c>
      <c r="G6" s="12"/>
      <c r="H6" s="11">
        <f t="shared" si="1"/>
        <v>452</v>
      </c>
      <c r="I6" s="11">
        <f t="shared" si="2"/>
        <v>412</v>
      </c>
      <c r="J6" s="11">
        <f t="shared" si="3"/>
        <v>406</v>
      </c>
      <c r="K6" s="11">
        <f t="shared" si="4"/>
        <v>157</v>
      </c>
    </row>
    <row r="7" spans="1:11" ht="12.75">
      <c r="A7" s="19">
        <v>42064</v>
      </c>
      <c r="B7" s="8">
        <f t="shared" si="0"/>
        <v>1496</v>
      </c>
      <c r="C7" s="27">
        <v>457</v>
      </c>
      <c r="D7" s="27">
        <v>447</v>
      </c>
      <c r="E7" s="27">
        <v>432</v>
      </c>
      <c r="F7" s="27">
        <v>160</v>
      </c>
      <c r="G7" s="12"/>
      <c r="H7" s="11">
        <f t="shared" si="1"/>
        <v>457</v>
      </c>
      <c r="I7" s="11">
        <f t="shared" si="2"/>
        <v>447</v>
      </c>
      <c r="J7" s="11">
        <f t="shared" si="3"/>
        <v>432</v>
      </c>
      <c r="K7" s="11">
        <f t="shared" si="4"/>
        <v>160</v>
      </c>
    </row>
    <row r="8" spans="1:11" ht="12.75">
      <c r="A8" s="19">
        <v>42095</v>
      </c>
      <c r="B8" s="8">
        <f t="shared" si="0"/>
        <v>1485</v>
      </c>
      <c r="C8" s="27">
        <v>457</v>
      </c>
      <c r="D8" s="27">
        <v>437</v>
      </c>
      <c r="E8" s="27">
        <v>423</v>
      </c>
      <c r="F8" s="27">
        <v>168</v>
      </c>
      <c r="G8" s="12"/>
      <c r="H8" s="11">
        <f t="shared" si="1"/>
        <v>457</v>
      </c>
      <c r="I8" s="11">
        <f t="shared" si="2"/>
        <v>437</v>
      </c>
      <c r="J8" s="11">
        <f t="shared" si="3"/>
        <v>423</v>
      </c>
      <c r="K8" s="11">
        <f t="shared" si="4"/>
        <v>168</v>
      </c>
    </row>
    <row r="9" spans="1:11" ht="12.75">
      <c r="A9" s="19">
        <v>42125</v>
      </c>
      <c r="B9" s="8">
        <f t="shared" si="0"/>
        <v>1460</v>
      </c>
      <c r="C9" s="27">
        <v>455</v>
      </c>
      <c r="D9" s="27">
        <v>422</v>
      </c>
      <c r="E9" s="27">
        <v>421</v>
      </c>
      <c r="F9" s="27">
        <v>162</v>
      </c>
      <c r="G9" s="12"/>
      <c r="H9" s="11">
        <f t="shared" si="1"/>
        <v>455</v>
      </c>
      <c r="I9" s="11">
        <f t="shared" si="2"/>
        <v>422</v>
      </c>
      <c r="J9" s="11">
        <f t="shared" si="3"/>
        <v>421</v>
      </c>
      <c r="K9" s="11">
        <f t="shared" si="4"/>
        <v>162</v>
      </c>
    </row>
    <row r="10" spans="1:11" ht="12.75">
      <c r="A10" s="24">
        <v>42156</v>
      </c>
      <c r="B10" s="8">
        <f t="shared" si="0"/>
        <v>1439</v>
      </c>
      <c r="C10" s="27">
        <v>450</v>
      </c>
      <c r="D10" s="27">
        <v>416</v>
      </c>
      <c r="E10" s="27">
        <v>415</v>
      </c>
      <c r="F10" s="27">
        <v>158</v>
      </c>
      <c r="G10" s="12"/>
      <c r="H10" s="11">
        <f t="shared" si="1"/>
        <v>450</v>
      </c>
      <c r="I10" s="11">
        <f t="shared" si="2"/>
        <v>416</v>
      </c>
      <c r="J10" s="11">
        <f t="shared" si="3"/>
        <v>415</v>
      </c>
      <c r="K10" s="11">
        <f t="shared" si="4"/>
        <v>158</v>
      </c>
    </row>
    <row r="11" spans="1:11" ht="12.75">
      <c r="A11" s="24">
        <v>42186</v>
      </c>
      <c r="B11" s="8">
        <f t="shared" si="0"/>
        <v>1461</v>
      </c>
      <c r="C11" s="27">
        <v>438</v>
      </c>
      <c r="D11" s="27">
        <v>411</v>
      </c>
      <c r="E11" s="27">
        <v>423</v>
      </c>
      <c r="F11" s="27">
        <v>189</v>
      </c>
      <c r="G11" s="12"/>
      <c r="H11" s="11">
        <f t="shared" si="1"/>
        <v>438</v>
      </c>
      <c r="I11" s="11">
        <f t="shared" si="2"/>
        <v>411</v>
      </c>
      <c r="J11" s="11">
        <f t="shared" si="3"/>
        <v>423</v>
      </c>
      <c r="K11" s="11">
        <f t="shared" si="4"/>
        <v>189</v>
      </c>
    </row>
    <row r="12" spans="1:11" ht="12.75">
      <c r="A12" s="24">
        <v>42217</v>
      </c>
      <c r="B12" s="8">
        <f t="shared" si="0"/>
        <v>1430</v>
      </c>
      <c r="C12" s="27">
        <v>431</v>
      </c>
      <c r="D12" s="27">
        <v>403</v>
      </c>
      <c r="E12" s="27">
        <v>412</v>
      </c>
      <c r="F12" s="27">
        <v>184</v>
      </c>
      <c r="G12" s="12"/>
      <c r="H12" s="11">
        <f t="shared" si="1"/>
        <v>431</v>
      </c>
      <c r="I12" s="11">
        <f t="shared" si="2"/>
        <v>403</v>
      </c>
      <c r="J12" s="11">
        <f t="shared" si="3"/>
        <v>412</v>
      </c>
      <c r="K12" s="11">
        <f t="shared" si="4"/>
        <v>184</v>
      </c>
    </row>
    <row r="13" spans="1:11" ht="12.75">
      <c r="A13" s="24">
        <v>42248</v>
      </c>
      <c r="B13" s="8">
        <f t="shared" si="0"/>
        <v>1392</v>
      </c>
      <c r="C13" s="27">
        <v>424</v>
      </c>
      <c r="D13" s="27">
        <v>408</v>
      </c>
      <c r="E13" s="27">
        <v>395</v>
      </c>
      <c r="F13" s="27">
        <v>165</v>
      </c>
      <c r="G13" s="13"/>
      <c r="H13" s="11">
        <f t="shared" si="1"/>
        <v>424</v>
      </c>
      <c r="I13" s="11">
        <f t="shared" si="2"/>
        <v>408</v>
      </c>
      <c r="J13" s="11">
        <f t="shared" si="3"/>
        <v>395</v>
      </c>
      <c r="K13" s="11">
        <f t="shared" si="4"/>
        <v>165</v>
      </c>
    </row>
    <row r="14" spans="1:11" ht="12.75">
      <c r="A14" s="24">
        <v>42278</v>
      </c>
      <c r="B14" s="8">
        <f t="shared" si="0"/>
        <v>1433</v>
      </c>
      <c r="C14" s="27">
        <v>424</v>
      </c>
      <c r="D14" s="27">
        <v>413</v>
      </c>
      <c r="E14" s="27">
        <v>421</v>
      </c>
      <c r="F14" s="27">
        <v>175</v>
      </c>
      <c r="G14" s="13"/>
      <c r="H14" s="11">
        <f t="shared" si="1"/>
        <v>424</v>
      </c>
      <c r="I14" s="11">
        <f t="shared" si="2"/>
        <v>413</v>
      </c>
      <c r="J14" s="11">
        <f t="shared" si="3"/>
        <v>421</v>
      </c>
      <c r="K14" s="11">
        <f t="shared" si="4"/>
        <v>175</v>
      </c>
    </row>
    <row r="15" spans="1:11" ht="12.75">
      <c r="A15" s="24">
        <v>42309</v>
      </c>
      <c r="B15" s="8">
        <f t="shared" si="0"/>
        <v>1410</v>
      </c>
      <c r="C15" s="27">
        <v>419</v>
      </c>
      <c r="D15" s="27">
        <v>401</v>
      </c>
      <c r="E15" s="27">
        <v>424</v>
      </c>
      <c r="F15" s="27">
        <v>166</v>
      </c>
      <c r="G15" s="13"/>
      <c r="H15" s="11">
        <f t="shared" si="1"/>
        <v>419</v>
      </c>
      <c r="I15" s="11">
        <f t="shared" si="2"/>
        <v>401</v>
      </c>
      <c r="J15" s="11">
        <f t="shared" si="3"/>
        <v>424</v>
      </c>
      <c r="K15" s="11">
        <f t="shared" si="4"/>
        <v>166</v>
      </c>
    </row>
    <row r="16" spans="1:11" ht="12.75">
      <c r="A16" s="24">
        <v>42339</v>
      </c>
      <c r="B16" s="8">
        <f t="shared" si="0"/>
        <v>1414</v>
      </c>
      <c r="C16" s="27">
        <v>417</v>
      </c>
      <c r="D16" s="27">
        <v>397</v>
      </c>
      <c r="E16" s="27">
        <v>430</v>
      </c>
      <c r="F16" s="27">
        <v>170</v>
      </c>
      <c r="G16" s="10"/>
      <c r="H16" s="11">
        <f t="shared" si="1"/>
        <v>417</v>
      </c>
      <c r="I16" s="11">
        <f t="shared" si="2"/>
        <v>397</v>
      </c>
      <c r="J16" s="11">
        <f t="shared" si="3"/>
        <v>430</v>
      </c>
      <c r="K16" s="11">
        <f t="shared" si="4"/>
        <v>170</v>
      </c>
    </row>
    <row r="17" spans="1:7" ht="12.75">
      <c r="A17" s="30" t="s">
        <v>5</v>
      </c>
      <c r="B17" s="29">
        <f>SUM(B5:B16)/12</f>
        <v>1440.9166666666667</v>
      </c>
      <c r="C17" s="29">
        <f>SUM(C5:C16)/12</f>
        <v>438.9166666666667</v>
      </c>
      <c r="D17" s="29">
        <f>SUM(D5:D16)/12</f>
        <v>415</v>
      </c>
      <c r="E17" s="29">
        <f>SUM(E5:E16)/12</f>
        <v>418.6666666666667</v>
      </c>
      <c r="F17" s="29">
        <f>SUM(F5:F16)/12</f>
        <v>168.33333333333334</v>
      </c>
      <c r="G17" s="10"/>
    </row>
    <row r="18" spans="1:7" ht="12.75">
      <c r="A18" s="1" t="s">
        <v>3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 t="s">
        <v>17</v>
      </c>
      <c r="B20" s="5"/>
      <c r="C20" s="5"/>
      <c r="D20" s="5"/>
      <c r="E20" s="5"/>
      <c r="F20" s="5"/>
      <c r="G20" s="5"/>
    </row>
    <row r="21" spans="1:7" ht="12.75">
      <c r="A21" s="17"/>
      <c r="B21" s="17"/>
      <c r="C21" s="17"/>
      <c r="D21" s="17"/>
      <c r="E21" s="5"/>
      <c r="F21" s="5"/>
      <c r="G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9">
      <selection activeCell="A1" sqref="A1:G38"/>
    </sheetView>
  </sheetViews>
  <sheetFormatPr defaultColWidth="9.00390625" defaultRowHeight="12.75"/>
  <cols>
    <col min="1" max="1" width="11.375" style="0" customWidth="1"/>
    <col min="2" max="2" width="8.50390625" style="0" customWidth="1"/>
    <col min="3" max="3" width="11.625" style="0" customWidth="1"/>
    <col min="4" max="4" width="13.125" style="0" customWidth="1"/>
    <col min="5" max="5" width="14.625" style="0" customWidth="1"/>
    <col min="6" max="6" width="14.50390625" style="0" customWidth="1"/>
    <col min="7" max="7" width="7.125" style="0" customWidth="1"/>
    <col min="8" max="8" width="10.375" style="0" customWidth="1"/>
    <col min="9" max="9" width="10.50390625" style="0" customWidth="1"/>
  </cols>
  <sheetData>
    <row r="1" spans="1:7" ht="15">
      <c r="A1" s="3" t="s">
        <v>16</v>
      </c>
      <c r="B1" s="4"/>
      <c r="C1" s="4"/>
      <c r="D1" s="4"/>
      <c r="E1" s="4"/>
      <c r="F1" s="4"/>
      <c r="G1" s="4"/>
    </row>
    <row r="2" spans="1:7" ht="12.75">
      <c r="A2" s="6"/>
      <c r="B2" s="6"/>
      <c r="C2" s="6"/>
      <c r="D2" s="6"/>
      <c r="E2" s="6"/>
      <c r="F2" s="6"/>
      <c r="G2" s="6"/>
    </row>
    <row r="3" spans="1:7" ht="20.25">
      <c r="A3" s="21" t="s">
        <v>0</v>
      </c>
      <c r="B3" s="22" t="s">
        <v>1</v>
      </c>
      <c r="C3" s="26" t="s">
        <v>6</v>
      </c>
      <c r="D3" s="26" t="s">
        <v>7</v>
      </c>
      <c r="E3" s="26" t="s">
        <v>8</v>
      </c>
      <c r="F3" s="26" t="s">
        <v>9</v>
      </c>
      <c r="G3" s="14"/>
    </row>
    <row r="4" spans="1:11" ht="20.25">
      <c r="A4" s="18" t="s">
        <v>2</v>
      </c>
      <c r="B4" s="7"/>
      <c r="C4" s="25" t="s">
        <v>10</v>
      </c>
      <c r="D4" s="25" t="s">
        <v>11</v>
      </c>
      <c r="E4" s="25" t="s">
        <v>12</v>
      </c>
      <c r="F4" s="25" t="s">
        <v>13</v>
      </c>
      <c r="G4" s="15"/>
      <c r="H4" s="23" t="str">
        <f>C3</f>
        <v>1+2</v>
      </c>
      <c r="I4" s="23" t="str">
        <f>D3</f>
        <v>3+4 - nižje, </v>
      </c>
      <c r="J4" s="23" t="str">
        <f>E3</f>
        <v>5 - srednje tehniško,</v>
      </c>
      <c r="K4" s="23" t="str">
        <f>F3</f>
        <v>6+7+8 - visokošolsko</v>
      </c>
    </row>
    <row r="5" spans="1:11" ht="12.75">
      <c r="A5" s="24">
        <v>42005</v>
      </c>
      <c r="B5" s="36">
        <f aca="true" t="shared" si="0" ref="B5:B16">SUM(C5:F5)</f>
        <v>1061</v>
      </c>
      <c r="C5" s="37">
        <v>324</v>
      </c>
      <c r="D5" s="37">
        <v>304</v>
      </c>
      <c r="E5" s="37">
        <v>286</v>
      </c>
      <c r="F5" s="37">
        <v>147</v>
      </c>
      <c r="G5" s="14"/>
      <c r="H5" s="11">
        <f aca="true" t="shared" si="1" ref="H5:H16">C5</f>
        <v>324</v>
      </c>
      <c r="I5" s="11">
        <f aca="true" t="shared" si="2" ref="I5:I16">D5</f>
        <v>304</v>
      </c>
      <c r="J5" s="11">
        <f aca="true" t="shared" si="3" ref="J5:J16">E5</f>
        <v>286</v>
      </c>
      <c r="K5" s="11">
        <f aca="true" t="shared" si="4" ref="K5:K16">F5</f>
        <v>147</v>
      </c>
    </row>
    <row r="6" spans="1:11" ht="12.75">
      <c r="A6" s="24">
        <v>42036</v>
      </c>
      <c r="B6" s="36">
        <f t="shared" si="0"/>
        <v>1044</v>
      </c>
      <c r="C6" s="37">
        <v>312</v>
      </c>
      <c r="D6" s="37">
        <v>306</v>
      </c>
      <c r="E6" s="37">
        <v>290</v>
      </c>
      <c r="F6" s="37">
        <v>136</v>
      </c>
      <c r="G6" s="12"/>
      <c r="H6" s="11">
        <f t="shared" si="1"/>
        <v>312</v>
      </c>
      <c r="I6" s="11">
        <f t="shared" si="2"/>
        <v>306</v>
      </c>
      <c r="J6" s="11">
        <f t="shared" si="3"/>
        <v>290</v>
      </c>
      <c r="K6" s="11">
        <f t="shared" si="4"/>
        <v>136</v>
      </c>
    </row>
    <row r="7" spans="1:11" ht="12.75">
      <c r="A7" s="24">
        <v>42064</v>
      </c>
      <c r="B7" s="36">
        <f t="shared" si="0"/>
        <v>1011</v>
      </c>
      <c r="C7" s="37">
        <v>300</v>
      </c>
      <c r="D7" s="37">
        <v>294</v>
      </c>
      <c r="E7" s="37">
        <v>281</v>
      </c>
      <c r="F7" s="37">
        <v>136</v>
      </c>
      <c r="G7" s="12"/>
      <c r="H7" s="11">
        <f t="shared" si="1"/>
        <v>300</v>
      </c>
      <c r="I7" s="11">
        <f t="shared" si="2"/>
        <v>294</v>
      </c>
      <c r="J7" s="11">
        <f t="shared" si="3"/>
        <v>281</v>
      </c>
      <c r="K7" s="11">
        <f t="shared" si="4"/>
        <v>136</v>
      </c>
    </row>
    <row r="8" spans="1:11" ht="12.75">
      <c r="A8" s="24">
        <v>42095</v>
      </c>
      <c r="B8" s="36">
        <f t="shared" si="0"/>
        <v>1024</v>
      </c>
      <c r="C8" s="37">
        <v>302</v>
      </c>
      <c r="D8" s="37">
        <v>288</v>
      </c>
      <c r="E8" s="37">
        <v>294</v>
      </c>
      <c r="F8" s="37">
        <v>140</v>
      </c>
      <c r="G8" s="12"/>
      <c r="H8" s="11">
        <f t="shared" si="1"/>
        <v>302</v>
      </c>
      <c r="I8" s="11">
        <f t="shared" si="2"/>
        <v>288</v>
      </c>
      <c r="J8" s="11">
        <f t="shared" si="3"/>
        <v>294</v>
      </c>
      <c r="K8" s="11">
        <f t="shared" si="4"/>
        <v>140</v>
      </c>
    </row>
    <row r="9" spans="1:11" ht="12.75">
      <c r="A9" s="24">
        <v>42125</v>
      </c>
      <c r="B9" s="36">
        <f t="shared" si="0"/>
        <v>1013</v>
      </c>
      <c r="C9" s="37">
        <v>303</v>
      </c>
      <c r="D9" s="37">
        <v>287</v>
      </c>
      <c r="E9" s="37">
        <v>282</v>
      </c>
      <c r="F9" s="37">
        <v>141</v>
      </c>
      <c r="G9" s="17"/>
      <c r="H9" s="11">
        <f t="shared" si="1"/>
        <v>303</v>
      </c>
      <c r="I9" s="11">
        <f t="shared" si="2"/>
        <v>287</v>
      </c>
      <c r="J9" s="11">
        <f t="shared" si="3"/>
        <v>282</v>
      </c>
      <c r="K9" s="11">
        <f t="shared" si="4"/>
        <v>141</v>
      </c>
    </row>
    <row r="10" spans="1:11" ht="12.75">
      <c r="A10" s="24">
        <v>42156</v>
      </c>
      <c r="B10" s="36">
        <f t="shared" si="0"/>
        <v>990</v>
      </c>
      <c r="C10" s="37">
        <v>288</v>
      </c>
      <c r="D10" s="37">
        <v>281</v>
      </c>
      <c r="E10" s="37">
        <v>281</v>
      </c>
      <c r="F10" s="37">
        <v>140</v>
      </c>
      <c r="G10" s="12"/>
      <c r="H10" s="11">
        <f t="shared" si="1"/>
        <v>288</v>
      </c>
      <c r="I10" s="11">
        <f t="shared" si="2"/>
        <v>281</v>
      </c>
      <c r="J10" s="11">
        <f t="shared" si="3"/>
        <v>281</v>
      </c>
      <c r="K10" s="11">
        <f t="shared" si="4"/>
        <v>140</v>
      </c>
    </row>
    <row r="11" spans="1:11" ht="12.75">
      <c r="A11" s="24">
        <v>42186</v>
      </c>
      <c r="B11" s="36">
        <f t="shared" si="0"/>
        <v>984</v>
      </c>
      <c r="C11" s="37">
        <v>280</v>
      </c>
      <c r="D11" s="37">
        <v>280</v>
      </c>
      <c r="E11" s="37">
        <v>279</v>
      </c>
      <c r="F11" s="37">
        <v>145</v>
      </c>
      <c r="G11" s="12"/>
      <c r="H11" s="11">
        <f t="shared" si="1"/>
        <v>280</v>
      </c>
      <c r="I11" s="11">
        <f t="shared" si="2"/>
        <v>280</v>
      </c>
      <c r="J11" s="11">
        <f t="shared" si="3"/>
        <v>279</v>
      </c>
      <c r="K11" s="11">
        <f t="shared" si="4"/>
        <v>145</v>
      </c>
    </row>
    <row r="12" spans="1:11" ht="12.75">
      <c r="A12" s="24">
        <v>42217</v>
      </c>
      <c r="B12" s="36">
        <f t="shared" si="0"/>
        <v>977</v>
      </c>
      <c r="C12" s="37">
        <v>280</v>
      </c>
      <c r="D12" s="37">
        <v>275</v>
      </c>
      <c r="E12" s="37">
        <v>278</v>
      </c>
      <c r="F12" s="37">
        <v>144</v>
      </c>
      <c r="G12" s="12"/>
      <c r="H12" s="11">
        <f t="shared" si="1"/>
        <v>280</v>
      </c>
      <c r="I12" s="11">
        <f t="shared" si="2"/>
        <v>275</v>
      </c>
      <c r="J12" s="11">
        <f t="shared" si="3"/>
        <v>278</v>
      </c>
      <c r="K12" s="11">
        <f t="shared" si="4"/>
        <v>144</v>
      </c>
    </row>
    <row r="13" spans="1:11" ht="12.75">
      <c r="A13" s="24">
        <v>42248</v>
      </c>
      <c r="B13" s="36">
        <f t="shared" si="0"/>
        <v>950</v>
      </c>
      <c r="C13" s="37">
        <v>284</v>
      </c>
      <c r="D13" s="37">
        <v>267</v>
      </c>
      <c r="E13" s="37">
        <v>266</v>
      </c>
      <c r="F13" s="37">
        <v>133</v>
      </c>
      <c r="G13" s="13"/>
      <c r="H13" s="11">
        <f t="shared" si="1"/>
        <v>284</v>
      </c>
      <c r="I13" s="11">
        <f t="shared" si="2"/>
        <v>267</v>
      </c>
      <c r="J13" s="11">
        <f t="shared" si="3"/>
        <v>266</v>
      </c>
      <c r="K13" s="11">
        <f t="shared" si="4"/>
        <v>133</v>
      </c>
    </row>
    <row r="14" spans="1:11" ht="12.75">
      <c r="A14" s="24">
        <v>42278</v>
      </c>
      <c r="B14" s="36">
        <f t="shared" si="0"/>
        <v>975</v>
      </c>
      <c r="C14" s="37">
        <v>294</v>
      </c>
      <c r="D14" s="37">
        <v>268</v>
      </c>
      <c r="E14" s="37">
        <v>269</v>
      </c>
      <c r="F14" s="37">
        <v>144</v>
      </c>
      <c r="G14" s="13"/>
      <c r="H14" s="11">
        <f t="shared" si="1"/>
        <v>294</v>
      </c>
      <c r="I14" s="11">
        <f t="shared" si="2"/>
        <v>268</v>
      </c>
      <c r="J14" s="11">
        <f t="shared" si="3"/>
        <v>269</v>
      </c>
      <c r="K14" s="11">
        <f t="shared" si="4"/>
        <v>144</v>
      </c>
    </row>
    <row r="15" spans="1:11" ht="12.75">
      <c r="A15" s="24">
        <v>42309</v>
      </c>
      <c r="B15" s="36">
        <f t="shared" si="0"/>
        <v>952</v>
      </c>
      <c r="C15" s="37">
        <v>287</v>
      </c>
      <c r="D15" s="37">
        <v>257</v>
      </c>
      <c r="E15" s="37">
        <v>268</v>
      </c>
      <c r="F15" s="37">
        <v>140</v>
      </c>
      <c r="G15" s="13"/>
      <c r="H15" s="11">
        <f t="shared" si="1"/>
        <v>287</v>
      </c>
      <c r="I15" s="11">
        <f t="shared" si="2"/>
        <v>257</v>
      </c>
      <c r="J15" s="11">
        <f t="shared" si="3"/>
        <v>268</v>
      </c>
      <c r="K15" s="11">
        <f t="shared" si="4"/>
        <v>140</v>
      </c>
    </row>
    <row r="16" spans="1:11" ht="12.75">
      <c r="A16" s="24">
        <v>42339</v>
      </c>
      <c r="B16" s="36">
        <f t="shared" si="0"/>
        <v>999</v>
      </c>
      <c r="C16" s="27">
        <v>306</v>
      </c>
      <c r="D16" s="27">
        <v>264</v>
      </c>
      <c r="E16" s="27">
        <v>275</v>
      </c>
      <c r="F16" s="27">
        <v>154</v>
      </c>
      <c r="G16" s="10"/>
      <c r="H16" s="11">
        <f t="shared" si="1"/>
        <v>306</v>
      </c>
      <c r="I16" s="11">
        <f t="shared" si="2"/>
        <v>264</v>
      </c>
      <c r="J16" s="11">
        <f t="shared" si="3"/>
        <v>275</v>
      </c>
      <c r="K16" s="11">
        <f t="shared" si="4"/>
        <v>154</v>
      </c>
    </row>
    <row r="17" spans="1:7" ht="12.75">
      <c r="A17" s="30" t="s">
        <v>5</v>
      </c>
      <c r="B17" s="38">
        <f>SUM(B5:B16)/12</f>
        <v>998.3333333333334</v>
      </c>
      <c r="C17" s="38">
        <f>SUM(C5:C16)/12</f>
        <v>296.6666666666667</v>
      </c>
      <c r="D17" s="38">
        <f>SUM(D5:D16)/12</f>
        <v>280.9166666666667</v>
      </c>
      <c r="E17" s="38">
        <f>SUM(E5:E16)/12</f>
        <v>279.0833333333333</v>
      </c>
      <c r="F17" s="38">
        <f>SUM(F5:F16)/12</f>
        <v>141.66666666666666</v>
      </c>
      <c r="G17" s="10"/>
    </row>
    <row r="18" spans="1:7" ht="12.75">
      <c r="A18" s="1" t="s">
        <v>3</v>
      </c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 t="s">
        <v>17</v>
      </c>
      <c r="B20" s="5"/>
      <c r="C20" s="16"/>
      <c r="D20" s="5"/>
      <c r="E20" s="5"/>
      <c r="F20" s="5"/>
      <c r="G20" s="5"/>
    </row>
    <row r="21" spans="1:7" ht="12.75">
      <c r="A21" s="17"/>
      <c r="B21" s="17"/>
      <c r="C21" s="17"/>
      <c r="D21" s="17"/>
      <c r="E21" s="5"/>
      <c r="F21" s="5"/>
      <c r="G21" s="5"/>
    </row>
    <row r="22" spans="1:7" ht="12.75">
      <c r="A22" s="5"/>
      <c r="B22" s="9"/>
      <c r="C22" s="9"/>
      <c r="D22" s="9"/>
      <c r="E22" s="9"/>
      <c r="F22" s="9"/>
      <c r="G22" s="9"/>
    </row>
    <row r="23" spans="1:7" ht="12.75">
      <c r="A23" s="2"/>
      <c r="B23" s="2"/>
      <c r="C23" s="2"/>
      <c r="D23" s="2"/>
      <c r="E23" s="2"/>
      <c r="F23" s="2"/>
      <c r="G23" s="2"/>
    </row>
    <row r="31" ht="12.75">
      <c r="K3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2016-03-29T11:06:24Z</cp:lastPrinted>
  <dcterms:created xsi:type="dcterms:W3CDTF">2005-07-08T05:25:15Z</dcterms:created>
  <dcterms:modified xsi:type="dcterms:W3CDTF">2016-03-29T11:06:26Z</dcterms:modified>
  <cp:category/>
  <cp:version/>
  <cp:contentType/>
  <cp:contentStatus/>
</cp:coreProperties>
</file>