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7496" windowHeight="10560" activeTab="0"/>
  </bookViews>
  <sheets>
    <sheet name="Hrastnik" sheetId="1" r:id="rId1"/>
    <sheet name="Trbovlje" sheetId="2" r:id="rId2"/>
    <sheet name="Zagorje" sheetId="3" r:id="rId3"/>
    <sheet name="Litija" sheetId="4" r:id="rId4"/>
  </sheets>
  <definedNames/>
  <calcPr fullCalcOnLoad="1"/>
</workbook>
</file>

<file path=xl/sharedStrings.xml><?xml version="1.0" encoding="utf-8"?>
<sst xmlns="http://schemas.openxmlformats.org/spreadsheetml/2006/main" count="62" uniqueCount="19">
  <si>
    <t xml:space="preserve">Območna služba / </t>
  </si>
  <si>
    <t>SKUPAJ</t>
  </si>
  <si>
    <t>Urad za delo</t>
  </si>
  <si>
    <t>Vir: Zavod RS za zaposlovanje, www.ess.gov.si - statistične informacije, po občinah, stalno prebivališče</t>
  </si>
  <si>
    <t xml:space="preserve"> </t>
  </si>
  <si>
    <t>povprečno</t>
  </si>
  <si>
    <t>1+2</t>
  </si>
  <si>
    <t xml:space="preserve">3+4 - nižje, </t>
  </si>
  <si>
    <t>5 - srednje tehniško,</t>
  </si>
  <si>
    <t>6+7+8 - visokošolsko</t>
  </si>
  <si>
    <t>OŠ ali manj</t>
  </si>
  <si>
    <t>srednje poklicno izobraževanje</t>
  </si>
  <si>
    <t>strokovno, splošno izobraževanje</t>
  </si>
  <si>
    <t>izobraževanje prve, druge, tretje stopnje</t>
  </si>
  <si>
    <t>Registrirane brezposelne osebe po izobrazbi v Hrastniku v letu 2017</t>
  </si>
  <si>
    <t>Registrirane brezposelne osebe po izobrazbi v Trbovljah v letu 2017</t>
  </si>
  <si>
    <t>Registrirane brezposelne osebe po izobrazbi v Litiji v letu 2017</t>
  </si>
  <si>
    <t>Registrirane brezposelne osebe po izobrazbi v Zagorju ob Savi v letu 2017</t>
  </si>
  <si>
    <t>Zadnji vnos podatkov: 23.1.2018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</si>
</sst>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[$-F400]h:mm:ss\ AM/PM"/>
  </numFmts>
  <fonts count="60">
    <font>
      <sz val="10"/>
      <name val="Arial CE"/>
      <family val="0"/>
    </font>
    <font>
      <b/>
      <sz val="9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22"/>
      <name val="System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  <xf numFmtId="0" fontId="51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21" borderId="8" applyNumberFormat="0" applyAlignment="0" applyProtection="0"/>
    <xf numFmtId="0" fontId="5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41" applyFont="1" applyAlignment="1">
      <alignment horizontal="left"/>
      <protection/>
    </xf>
    <xf numFmtId="0" fontId="8" fillId="0" borderId="0" xfId="41" applyFont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41" applyFont="1" applyAlignment="1">
      <alignment horizontal="left"/>
      <protection/>
    </xf>
    <xf numFmtId="0" fontId="10" fillId="33" borderId="10" xfId="41" applyFont="1" applyFill="1" applyBorder="1" applyAlignment="1">
      <alignment vertical="center"/>
      <protection/>
    </xf>
    <xf numFmtId="3" fontId="11" fillId="0" borderId="10" xfId="41" applyNumberFormat="1" applyFont="1" applyBorder="1" applyAlignment="1">
      <alignment horizontal="right"/>
      <protection/>
    </xf>
    <xf numFmtId="3" fontId="12" fillId="0" borderId="0" xfId="41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1" fontId="0" fillId="0" borderId="0" xfId="0" applyNumberFormat="1" applyAlignment="1">
      <alignment/>
    </xf>
    <xf numFmtId="3" fontId="11" fillId="0" borderId="0" xfId="41" applyNumberFormat="1" applyFont="1" applyBorder="1" applyAlignment="1">
      <alignment horizontal="right"/>
      <protection/>
    </xf>
    <xf numFmtId="3" fontId="11" fillId="0" borderId="0" xfId="41" applyNumberFormat="1" applyFont="1" applyFill="1" applyBorder="1" applyAlignment="1">
      <alignment horizontal="right"/>
      <protection/>
    </xf>
    <xf numFmtId="0" fontId="10" fillId="0" borderId="0" xfId="41" applyFont="1" applyFill="1" applyBorder="1" applyAlignment="1">
      <alignment vertical="center"/>
      <protection/>
    </xf>
    <xf numFmtId="0" fontId="10" fillId="0" borderId="0" xfId="41" applyFont="1" applyFill="1" applyBorder="1" applyAlignment="1">
      <alignment horizontal="center" vertical="center"/>
      <protection/>
    </xf>
    <xf numFmtId="14" fontId="9" fillId="0" borderId="0" xfId="0" applyNumberFormat="1" applyFont="1" applyAlignment="1">
      <alignment/>
    </xf>
    <xf numFmtId="3" fontId="13" fillId="0" borderId="0" xfId="0" applyNumberFormat="1" applyFont="1" applyBorder="1" applyAlignment="1">
      <alignment vertical="center"/>
    </xf>
    <xf numFmtId="0" fontId="10" fillId="33" borderId="10" xfId="41" applyFont="1" applyFill="1" applyBorder="1" applyAlignment="1">
      <alignment horizontal="center" vertical="center" wrapText="1"/>
      <protection/>
    </xf>
    <xf numFmtId="17" fontId="10" fillId="34" borderId="0" xfId="41" applyNumberFormat="1" applyFont="1" applyFill="1" applyBorder="1" applyAlignment="1" applyProtection="1">
      <alignment horizontal="right" vertical="center"/>
      <protection locked="0"/>
    </xf>
    <xf numFmtId="0" fontId="10" fillId="33" borderId="10" xfId="41" applyFont="1" applyFill="1" applyBorder="1" applyAlignment="1">
      <alignment horizontal="justify" vertical="top" wrapText="1"/>
      <protection/>
    </xf>
    <xf numFmtId="0" fontId="10" fillId="33" borderId="10" xfId="41" applyFont="1" applyFill="1" applyBorder="1" applyAlignment="1">
      <alignment horizontal="justify" vertical="top"/>
      <protection/>
    </xf>
    <xf numFmtId="17" fontId="10" fillId="0" borderId="0" xfId="41" applyNumberFormat="1" applyFont="1" applyFill="1" applyBorder="1" applyAlignment="1" applyProtection="1">
      <alignment horizontal="right" vertical="center"/>
      <protection locked="0"/>
    </xf>
    <xf numFmtId="17" fontId="15" fillId="0" borderId="10" xfId="0" applyNumberFormat="1" applyFont="1" applyFill="1" applyBorder="1" applyAlignment="1">
      <alignment/>
    </xf>
    <xf numFmtId="0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17" fontId="16" fillId="35" borderId="10" xfId="0" applyNumberFormat="1" applyFont="1" applyFill="1" applyBorder="1" applyAlignment="1" applyProtection="1">
      <alignment horizontal="justify" vertical="top"/>
      <protection locked="0"/>
    </xf>
    <xf numFmtId="3" fontId="13" fillId="0" borderId="10" xfId="0" applyNumberFormat="1" applyFont="1" applyBorder="1" applyAlignment="1">
      <alignment vertical="center"/>
    </xf>
    <xf numFmtId="1" fontId="9" fillId="0" borderId="0" xfId="0" applyNumberFormat="1" applyFont="1" applyAlignment="1">
      <alignment/>
    </xf>
    <xf numFmtId="17" fontId="1" fillId="36" borderId="10" xfId="0" applyNumberFormat="1" applyFont="1" applyFill="1" applyBorder="1" applyAlignment="1">
      <alignment/>
    </xf>
    <xf numFmtId="3" fontId="17" fillId="0" borderId="10" xfId="41" applyNumberFormat="1" applyFont="1" applyBorder="1" applyAlignment="1">
      <alignment horizontal="right"/>
      <protection/>
    </xf>
    <xf numFmtId="3" fontId="18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19" fillId="0" borderId="0" xfId="41" applyNumberFormat="1" applyFont="1" applyBorder="1" applyAlignment="1">
      <alignment horizontal="right"/>
      <protection/>
    </xf>
    <xf numFmtId="3" fontId="20" fillId="0" borderId="10" xfId="41" applyNumberFormat="1" applyFont="1" applyBorder="1" applyAlignment="1">
      <alignment horizontal="right"/>
      <protection/>
    </xf>
    <xf numFmtId="3" fontId="13" fillId="0" borderId="11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T02_SL01" xfId="41"/>
    <cellStyle name="Nevtralno" xfId="42"/>
    <cellStyle name="Normal_T10-00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Brezposelne osebe po izobrazbi v letu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- Hrastnik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57"/>
          <c:w val="0.66225"/>
          <c:h val="0.8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Hrastnik!$H$4</c:f>
              <c:strCache>
                <c:ptCount val="1"/>
                <c:pt idx="0">
                  <c:v>1+2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Hrastnik!$H$5:$H$16</c:f>
              <c:numCache/>
            </c:numRef>
          </c:val>
        </c:ser>
        <c:ser>
          <c:idx val="2"/>
          <c:order val="1"/>
          <c:tx>
            <c:strRef>
              <c:f>Hrastnik!$I$4</c:f>
              <c:strCache>
                <c:ptCount val="1"/>
                <c:pt idx="0">
                  <c:v>3+4 - nižje,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Hrastnik!$I$5:$I$16</c:f>
              <c:numCache/>
            </c:numRef>
          </c:val>
        </c:ser>
        <c:ser>
          <c:idx val="3"/>
          <c:order val="2"/>
          <c:tx>
            <c:strRef>
              <c:f>Hrastnik!$J$4</c:f>
              <c:strCache>
                <c:ptCount val="1"/>
                <c:pt idx="0">
                  <c:v>5 - srednje tehniško,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Hrastnik!$J$5:$J$16</c:f>
              <c:numCache/>
            </c:numRef>
          </c:val>
        </c:ser>
        <c:ser>
          <c:idx val="4"/>
          <c:order val="3"/>
          <c:tx>
            <c:strRef>
              <c:f>Hrastnik!$K$4</c:f>
              <c:strCache>
                <c:ptCount val="1"/>
                <c:pt idx="0">
                  <c:v>6+7+8 - visokošolsko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Hrastnik!$K$5:$K$16</c:f>
              <c:numCache/>
            </c:numRef>
          </c:val>
        </c:ser>
        <c:ser>
          <c:idx val="5"/>
          <c:order val="4"/>
          <c:tx>
            <c:strRef>
              <c:f>Hrastnik!#REF!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Hrastnik!#REF!</c:f>
            </c:numRef>
          </c:val>
        </c:ser>
        <c:ser>
          <c:idx val="0"/>
          <c:order val="5"/>
          <c:tx>
            <c:strRef>
              <c:f>Hrastnik!#REF!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Hrastnik!#REF!</c:f>
            </c:numRef>
          </c:val>
        </c:ser>
        <c:ser>
          <c:idx val="6"/>
          <c:order val="6"/>
          <c:tx>
            <c:strRef>
              <c:f>Hrastnik!#REF!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Hrastnik!#REF!</c:f>
            </c:numRef>
          </c:val>
        </c:ser>
        <c:ser>
          <c:idx val="7"/>
          <c:order val="7"/>
          <c:tx>
            <c:strRef>
              <c:f>Hrastnik!#REF!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Hrastnik!#REF!</c:f>
            </c:numRef>
          </c:val>
        </c:ser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št. oseb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84417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375"/>
          <c:y val="0.43025"/>
          <c:w val="0.243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Brezposelne osebe po izobrazbi v letu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- Trbovlje
</a:t>
            </a:r>
          </a:p>
        </c:rich>
      </c:tx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845"/>
          <c:w val="0.62425"/>
          <c:h val="0.7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Trbovlje!$H$4</c:f>
              <c:strCache>
                <c:ptCount val="1"/>
                <c:pt idx="0">
                  <c:v>1+2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Trbovlje!$H$5:$H$16</c:f>
              <c:numCache/>
            </c:numRef>
          </c:val>
        </c:ser>
        <c:ser>
          <c:idx val="2"/>
          <c:order val="1"/>
          <c:tx>
            <c:strRef>
              <c:f>Trbovlje!$I$4</c:f>
              <c:strCache>
                <c:ptCount val="1"/>
                <c:pt idx="0">
                  <c:v>3+4 - nižje,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Trbovlje!$I$5:$I$16</c:f>
              <c:numCache/>
            </c:numRef>
          </c:val>
        </c:ser>
        <c:ser>
          <c:idx val="3"/>
          <c:order val="2"/>
          <c:tx>
            <c:strRef>
              <c:f>Trbovlje!$J$4</c:f>
              <c:strCache>
                <c:ptCount val="1"/>
                <c:pt idx="0">
                  <c:v>5 - srednje tehniško,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Trbovlje!$J$5:$J$16</c:f>
              <c:numCache/>
            </c:numRef>
          </c:val>
        </c:ser>
        <c:ser>
          <c:idx val="4"/>
          <c:order val="3"/>
          <c:tx>
            <c:strRef>
              <c:f>Trbovlje!$K$4</c:f>
              <c:strCache>
                <c:ptCount val="1"/>
                <c:pt idx="0">
                  <c:v>6+7+8 - visokošolsko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Trbovlje!$K$5:$K$16</c:f>
              <c:numCache/>
            </c:numRef>
          </c:val>
        </c:ser>
        <c:axId val="45142779"/>
        <c:axId val="3631828"/>
      </c:bar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št. oseb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42779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42725"/>
          <c:w val="0.272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Brezposelne osebe po izobrazbi v letu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    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- Zagorje ob Savi</a:t>
            </a:r>
          </a:p>
        </c:rich>
      </c:tx>
      <c:layout>
        <c:manualLayout>
          <c:xMode val="factor"/>
          <c:yMode val="factor"/>
          <c:x val="-0.081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9975"/>
          <c:w val="0.6337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Zagorje!$H$4</c:f>
              <c:strCache>
                <c:ptCount val="1"/>
                <c:pt idx="0">
                  <c:v>1+2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Zagorje!$H$5:$H$16</c:f>
              <c:numCache/>
            </c:numRef>
          </c:val>
        </c:ser>
        <c:ser>
          <c:idx val="2"/>
          <c:order val="1"/>
          <c:tx>
            <c:strRef>
              <c:f>Zagorje!$I$4</c:f>
              <c:strCache>
                <c:ptCount val="1"/>
                <c:pt idx="0">
                  <c:v>3+4 - nižje,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Zagorje!$I$5:$I$16</c:f>
              <c:numCache/>
            </c:numRef>
          </c:val>
        </c:ser>
        <c:ser>
          <c:idx val="3"/>
          <c:order val="2"/>
          <c:tx>
            <c:strRef>
              <c:f>Zagorje!$J$4</c:f>
              <c:strCache>
                <c:ptCount val="1"/>
                <c:pt idx="0">
                  <c:v>5 - srednje tehniško,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Zagorje!$J$5:$J$16</c:f>
              <c:numCache/>
            </c:numRef>
          </c:val>
        </c:ser>
        <c:ser>
          <c:idx val="4"/>
          <c:order val="3"/>
          <c:tx>
            <c:strRef>
              <c:f>Zagorje!$K$4</c:f>
              <c:strCache>
                <c:ptCount val="1"/>
                <c:pt idx="0">
                  <c:v>6+7+8 - visokošolsko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Zagorje!$K$5:$K$16</c:f>
              <c:numCache/>
            </c:numRef>
          </c:val>
        </c:ser>
        <c:axId val="32686453"/>
        <c:axId val="25742622"/>
      </c:bar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št. oseb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86453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21075"/>
          <c:w val="0.192"/>
          <c:h val="0.3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Brezposelne osebe po izobrazbi v letu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    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- Litija</a:t>
            </a:r>
          </a:p>
        </c:rich>
      </c:tx>
      <c:layout>
        <c:manualLayout>
          <c:xMode val="factor"/>
          <c:yMode val="factor"/>
          <c:x val="-0.05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25"/>
          <c:y val="0.1585"/>
          <c:w val="0.6327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Zagorje!$H$4</c:f>
              <c:strCache>
                <c:ptCount val="1"/>
                <c:pt idx="0">
                  <c:v>1+2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Zagorje!$H$5:$H$16</c:f>
              <c:numCache>
                <c:ptCount val="12"/>
                <c:pt idx="0">
                  <c:v>262</c:v>
                </c:pt>
                <c:pt idx="1">
                  <c:v>254</c:v>
                </c:pt>
                <c:pt idx="2">
                  <c:v>232</c:v>
                </c:pt>
                <c:pt idx="3">
                  <c:v>227</c:v>
                </c:pt>
                <c:pt idx="4">
                  <c:v>202</c:v>
                </c:pt>
                <c:pt idx="5">
                  <c:v>183</c:v>
                </c:pt>
                <c:pt idx="6">
                  <c:v>185</c:v>
                </c:pt>
                <c:pt idx="7">
                  <c:v>185</c:v>
                </c:pt>
                <c:pt idx="8">
                  <c:v>181</c:v>
                </c:pt>
                <c:pt idx="9">
                  <c:v>181</c:v>
                </c:pt>
                <c:pt idx="10">
                  <c:v>186</c:v>
                </c:pt>
                <c:pt idx="11">
                  <c:v>199</c:v>
                </c:pt>
              </c:numCache>
            </c:numRef>
          </c:val>
        </c:ser>
        <c:ser>
          <c:idx val="2"/>
          <c:order val="1"/>
          <c:tx>
            <c:strRef>
              <c:f>Zagorje!$I$4</c:f>
              <c:strCache>
                <c:ptCount val="1"/>
                <c:pt idx="0">
                  <c:v>3+4 - nižje,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Zagorje!$I$5:$I$16</c:f>
              <c:numCache>
                <c:ptCount val="12"/>
                <c:pt idx="0">
                  <c:v>227</c:v>
                </c:pt>
                <c:pt idx="1">
                  <c:v>219</c:v>
                </c:pt>
                <c:pt idx="2">
                  <c:v>209</c:v>
                </c:pt>
                <c:pt idx="3">
                  <c:v>203</c:v>
                </c:pt>
                <c:pt idx="4">
                  <c:v>199</c:v>
                </c:pt>
                <c:pt idx="5">
                  <c:v>186</c:v>
                </c:pt>
                <c:pt idx="6">
                  <c:v>178</c:v>
                </c:pt>
                <c:pt idx="7">
                  <c:v>173</c:v>
                </c:pt>
                <c:pt idx="8">
                  <c:v>164</c:v>
                </c:pt>
                <c:pt idx="9">
                  <c:v>166</c:v>
                </c:pt>
                <c:pt idx="10">
                  <c:v>168</c:v>
                </c:pt>
                <c:pt idx="11">
                  <c:v>166</c:v>
                </c:pt>
              </c:numCache>
            </c:numRef>
          </c:val>
        </c:ser>
        <c:ser>
          <c:idx val="3"/>
          <c:order val="2"/>
          <c:tx>
            <c:strRef>
              <c:f>Zagorje!$J$4</c:f>
              <c:strCache>
                <c:ptCount val="1"/>
                <c:pt idx="0">
                  <c:v>5 - srednje tehniško,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Zagorje!$J$5:$J$16</c:f>
              <c:numCache>
                <c:ptCount val="12"/>
                <c:pt idx="0">
                  <c:v>203</c:v>
                </c:pt>
                <c:pt idx="1">
                  <c:v>197</c:v>
                </c:pt>
                <c:pt idx="2">
                  <c:v>189</c:v>
                </c:pt>
                <c:pt idx="3">
                  <c:v>187</c:v>
                </c:pt>
                <c:pt idx="4">
                  <c:v>183</c:v>
                </c:pt>
                <c:pt idx="5">
                  <c:v>184</c:v>
                </c:pt>
                <c:pt idx="6">
                  <c:v>175</c:v>
                </c:pt>
                <c:pt idx="7">
                  <c:v>172</c:v>
                </c:pt>
                <c:pt idx="8">
                  <c:v>168</c:v>
                </c:pt>
                <c:pt idx="9">
                  <c:v>188</c:v>
                </c:pt>
                <c:pt idx="10">
                  <c:v>189</c:v>
                </c:pt>
                <c:pt idx="11">
                  <c:v>188</c:v>
                </c:pt>
              </c:numCache>
            </c:numRef>
          </c:val>
        </c:ser>
        <c:ser>
          <c:idx val="4"/>
          <c:order val="3"/>
          <c:tx>
            <c:strRef>
              <c:f>Zagorje!$K$4</c:f>
              <c:strCache>
                <c:ptCount val="1"/>
                <c:pt idx="0">
                  <c:v>6+7+8 - visokošolsko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Zagorje!$K$5:$K$16</c:f>
              <c:numCache>
                <c:ptCount val="12"/>
                <c:pt idx="0">
                  <c:v>136</c:v>
                </c:pt>
                <c:pt idx="1">
                  <c:v>129</c:v>
                </c:pt>
                <c:pt idx="2">
                  <c:v>121</c:v>
                </c:pt>
                <c:pt idx="3">
                  <c:v>117</c:v>
                </c:pt>
                <c:pt idx="4">
                  <c:v>116</c:v>
                </c:pt>
                <c:pt idx="5">
                  <c:v>109</c:v>
                </c:pt>
                <c:pt idx="6">
                  <c:v>127</c:v>
                </c:pt>
                <c:pt idx="7">
                  <c:v>122</c:v>
                </c:pt>
                <c:pt idx="8">
                  <c:v>107</c:v>
                </c:pt>
                <c:pt idx="9">
                  <c:v>101</c:v>
                </c:pt>
                <c:pt idx="10">
                  <c:v>97</c:v>
                </c:pt>
                <c:pt idx="11">
                  <c:v>106</c:v>
                </c:pt>
              </c:numCache>
            </c:numRef>
          </c:val>
        </c:ser>
        <c:axId val="30357007"/>
        <c:axId val="4777608"/>
      </c:bar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št. oseb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57007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21075"/>
          <c:w val="0.192"/>
          <c:h val="0.3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47625</xdr:rowOff>
    </xdr:from>
    <xdr:to>
      <xdr:col>6</xdr:col>
      <xdr:colOff>161925</xdr:colOff>
      <xdr:row>37</xdr:row>
      <xdr:rowOff>133350</xdr:rowOff>
    </xdr:to>
    <xdr:graphicFrame>
      <xdr:nvGraphicFramePr>
        <xdr:cNvPr id="1" name="Grafikon 1"/>
        <xdr:cNvGraphicFramePr/>
      </xdr:nvGraphicFramePr>
      <xdr:xfrm>
        <a:off x="38100" y="3800475"/>
        <a:ext cx="54864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47625</xdr:rowOff>
    </xdr:from>
    <xdr:to>
      <xdr:col>6</xdr:col>
      <xdr:colOff>161925</xdr:colOff>
      <xdr:row>37</xdr:row>
      <xdr:rowOff>133350</xdr:rowOff>
    </xdr:to>
    <xdr:graphicFrame>
      <xdr:nvGraphicFramePr>
        <xdr:cNvPr id="1" name="Grafikon 1"/>
        <xdr:cNvGraphicFramePr/>
      </xdr:nvGraphicFramePr>
      <xdr:xfrm>
        <a:off x="38100" y="3790950"/>
        <a:ext cx="49339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6</xdr:col>
      <xdr:colOff>123825</xdr:colOff>
      <xdr:row>37</xdr:row>
      <xdr:rowOff>152400</xdr:rowOff>
    </xdr:to>
    <xdr:graphicFrame>
      <xdr:nvGraphicFramePr>
        <xdr:cNvPr id="1" name="Grafikon 1"/>
        <xdr:cNvGraphicFramePr/>
      </xdr:nvGraphicFramePr>
      <xdr:xfrm>
        <a:off x="0" y="3686175"/>
        <a:ext cx="57435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6</xdr:col>
      <xdr:colOff>123825</xdr:colOff>
      <xdr:row>37</xdr:row>
      <xdr:rowOff>152400</xdr:rowOff>
    </xdr:to>
    <xdr:graphicFrame>
      <xdr:nvGraphicFramePr>
        <xdr:cNvPr id="1" name="Grafikon 1"/>
        <xdr:cNvGraphicFramePr/>
      </xdr:nvGraphicFramePr>
      <xdr:xfrm>
        <a:off x="0" y="3686175"/>
        <a:ext cx="57435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0">
      <selection activeCell="L36" sqref="L36"/>
    </sheetView>
  </sheetViews>
  <sheetFormatPr defaultColWidth="9.00390625" defaultRowHeight="12.75"/>
  <cols>
    <col min="1" max="1" width="11.375" style="0" customWidth="1"/>
    <col min="2" max="2" width="7.125" style="0" customWidth="1"/>
    <col min="3" max="3" width="8.625" style="0" customWidth="1"/>
    <col min="4" max="4" width="11.625" style="0" customWidth="1"/>
    <col min="5" max="5" width="13.625" style="0" customWidth="1"/>
    <col min="6" max="6" width="18.00390625" style="0" customWidth="1"/>
    <col min="7" max="7" width="7.125" style="0" customWidth="1"/>
  </cols>
  <sheetData>
    <row r="1" spans="1:11" ht="15">
      <c r="A1" s="3" t="s">
        <v>14</v>
      </c>
      <c r="B1" s="4"/>
      <c r="C1" s="4"/>
      <c r="D1" s="4"/>
      <c r="E1" s="4"/>
      <c r="F1" s="4"/>
      <c r="G1" s="4"/>
      <c r="H1" s="5"/>
      <c r="I1" s="5"/>
      <c r="J1" s="5"/>
      <c r="K1" s="5"/>
    </row>
    <row r="2" spans="1:11" ht="12.75">
      <c r="A2" s="6"/>
      <c r="B2" s="6"/>
      <c r="C2" s="6"/>
      <c r="D2" s="6"/>
      <c r="E2" s="6"/>
      <c r="F2" s="6"/>
      <c r="G2" s="6"/>
      <c r="H2" s="5"/>
      <c r="I2" s="5"/>
      <c r="J2" s="5"/>
      <c r="K2" s="5"/>
    </row>
    <row r="3" spans="1:11" ht="30.75" customHeight="1">
      <c r="A3" s="20" t="s">
        <v>0</v>
      </c>
      <c r="B3" s="21" t="s">
        <v>1</v>
      </c>
      <c r="C3" s="25" t="s">
        <v>6</v>
      </c>
      <c r="D3" s="25" t="s">
        <v>7</v>
      </c>
      <c r="E3" s="25" t="s">
        <v>8</v>
      </c>
      <c r="F3" s="25" t="s">
        <v>9</v>
      </c>
      <c r="G3" s="15"/>
      <c r="H3" s="5"/>
      <c r="I3" s="5"/>
      <c r="J3" s="5"/>
      <c r="K3" s="5"/>
    </row>
    <row r="4" spans="1:11" ht="20.25">
      <c r="A4" s="18" t="s">
        <v>2</v>
      </c>
      <c r="B4" s="7"/>
      <c r="C4" s="24" t="s">
        <v>10</v>
      </c>
      <c r="D4" s="24" t="s">
        <v>11</v>
      </c>
      <c r="E4" s="24" t="s">
        <v>12</v>
      </c>
      <c r="F4" s="24" t="s">
        <v>13</v>
      </c>
      <c r="G4" s="14"/>
      <c r="H4" s="22" t="str">
        <f>C3</f>
        <v>1+2</v>
      </c>
      <c r="I4" s="22" t="str">
        <f>D3</f>
        <v>3+4 - nižje, </v>
      </c>
      <c r="J4" s="22" t="str">
        <f>E3</f>
        <v>5 - srednje tehniško,</v>
      </c>
      <c r="K4" s="22" t="str">
        <f>F3</f>
        <v>6+7+8 - visokošolsko</v>
      </c>
    </row>
    <row r="5" spans="1:11" ht="12.75">
      <c r="A5" s="23">
        <v>42736</v>
      </c>
      <c r="B5" s="29">
        <f aca="true" t="shared" si="0" ref="B5:B16">SUM(C5:F5)</f>
        <v>569</v>
      </c>
      <c r="C5" s="30">
        <v>209</v>
      </c>
      <c r="D5" s="30">
        <v>157</v>
      </c>
      <c r="E5" s="30">
        <v>137</v>
      </c>
      <c r="F5" s="30">
        <v>66</v>
      </c>
      <c r="G5" s="12"/>
      <c r="H5" s="27">
        <f aca="true" t="shared" si="1" ref="H5:H16">C5</f>
        <v>209</v>
      </c>
      <c r="I5" s="27">
        <f aca="true" t="shared" si="2" ref="I5:I16">D5</f>
        <v>157</v>
      </c>
      <c r="J5" s="27">
        <f aca="true" t="shared" si="3" ref="J5:J16">E5</f>
        <v>137</v>
      </c>
      <c r="K5" s="27">
        <f aca="true" t="shared" si="4" ref="K5:K16">F5</f>
        <v>66</v>
      </c>
    </row>
    <row r="6" spans="1:11" ht="12.75">
      <c r="A6" s="23">
        <v>42767</v>
      </c>
      <c r="B6" s="29">
        <f t="shared" si="0"/>
        <v>571</v>
      </c>
      <c r="C6" s="26">
        <v>215</v>
      </c>
      <c r="D6" s="26">
        <v>157</v>
      </c>
      <c r="E6" s="26">
        <v>130</v>
      </c>
      <c r="F6" s="26">
        <v>69</v>
      </c>
      <c r="G6" s="12"/>
      <c r="H6" s="27">
        <f t="shared" si="1"/>
        <v>215</v>
      </c>
      <c r="I6" s="27">
        <f t="shared" si="2"/>
        <v>157</v>
      </c>
      <c r="J6" s="27">
        <f t="shared" si="3"/>
        <v>130</v>
      </c>
      <c r="K6" s="27">
        <f t="shared" si="4"/>
        <v>69</v>
      </c>
    </row>
    <row r="7" spans="1:11" ht="12.75">
      <c r="A7" s="23">
        <v>42795</v>
      </c>
      <c r="B7" s="29">
        <f t="shared" si="0"/>
        <v>554</v>
      </c>
      <c r="C7" s="26">
        <v>209</v>
      </c>
      <c r="D7" s="26">
        <v>148</v>
      </c>
      <c r="E7" s="26">
        <v>131</v>
      </c>
      <c r="F7" s="26">
        <v>66</v>
      </c>
      <c r="G7" s="12"/>
      <c r="H7" s="27">
        <f t="shared" si="1"/>
        <v>209</v>
      </c>
      <c r="I7" s="27">
        <f t="shared" si="2"/>
        <v>148</v>
      </c>
      <c r="J7" s="27">
        <f t="shared" si="3"/>
        <v>131</v>
      </c>
      <c r="K7" s="27">
        <f t="shared" si="4"/>
        <v>66</v>
      </c>
    </row>
    <row r="8" spans="1:11" ht="12.75">
      <c r="A8" s="23">
        <v>42826</v>
      </c>
      <c r="B8" s="29">
        <f t="shared" si="0"/>
        <v>522</v>
      </c>
      <c r="C8" s="26">
        <v>195</v>
      </c>
      <c r="D8" s="26">
        <v>141</v>
      </c>
      <c r="E8" s="26">
        <v>121</v>
      </c>
      <c r="F8" s="26">
        <v>65</v>
      </c>
      <c r="G8" s="12"/>
      <c r="H8" s="27">
        <f t="shared" si="1"/>
        <v>195</v>
      </c>
      <c r="I8" s="27">
        <f t="shared" si="2"/>
        <v>141</v>
      </c>
      <c r="J8" s="27">
        <f t="shared" si="3"/>
        <v>121</v>
      </c>
      <c r="K8" s="27">
        <f t="shared" si="4"/>
        <v>65</v>
      </c>
    </row>
    <row r="9" spans="1:11" ht="12.75">
      <c r="A9" s="23">
        <v>42856</v>
      </c>
      <c r="B9" s="29">
        <f t="shared" si="0"/>
        <v>496</v>
      </c>
      <c r="C9" s="26">
        <v>185</v>
      </c>
      <c r="D9" s="26">
        <v>138</v>
      </c>
      <c r="E9" s="26">
        <v>109</v>
      </c>
      <c r="F9" s="26">
        <v>64</v>
      </c>
      <c r="G9" s="12"/>
      <c r="H9" s="27">
        <f t="shared" si="1"/>
        <v>185</v>
      </c>
      <c r="I9" s="27">
        <f t="shared" si="2"/>
        <v>138</v>
      </c>
      <c r="J9" s="27">
        <f t="shared" si="3"/>
        <v>109</v>
      </c>
      <c r="K9" s="27">
        <f t="shared" si="4"/>
        <v>64</v>
      </c>
    </row>
    <row r="10" spans="1:11" ht="12.75">
      <c r="A10" s="23">
        <v>42887</v>
      </c>
      <c r="B10" s="29">
        <f t="shared" si="0"/>
        <v>482</v>
      </c>
      <c r="C10" s="26">
        <v>181</v>
      </c>
      <c r="D10" s="26">
        <v>131</v>
      </c>
      <c r="E10" s="26">
        <v>105</v>
      </c>
      <c r="F10" s="26">
        <v>65</v>
      </c>
      <c r="G10" s="12"/>
      <c r="H10" s="27">
        <f t="shared" si="1"/>
        <v>181</v>
      </c>
      <c r="I10" s="27">
        <f t="shared" si="2"/>
        <v>131</v>
      </c>
      <c r="J10" s="27">
        <f t="shared" si="3"/>
        <v>105</v>
      </c>
      <c r="K10" s="27">
        <f t="shared" si="4"/>
        <v>65</v>
      </c>
    </row>
    <row r="11" spans="1:11" ht="12.75">
      <c r="A11" s="23">
        <v>42917</v>
      </c>
      <c r="B11" s="29">
        <f t="shared" si="0"/>
        <v>489</v>
      </c>
      <c r="C11" s="26">
        <v>188</v>
      </c>
      <c r="D11" s="26">
        <v>129</v>
      </c>
      <c r="E11" s="26">
        <v>102</v>
      </c>
      <c r="F11" s="26">
        <v>70</v>
      </c>
      <c r="G11" s="12"/>
      <c r="H11" s="27">
        <f t="shared" si="1"/>
        <v>188</v>
      </c>
      <c r="I11" s="27">
        <f t="shared" si="2"/>
        <v>129</v>
      </c>
      <c r="J11" s="27">
        <f t="shared" si="3"/>
        <v>102</v>
      </c>
      <c r="K11" s="27">
        <f t="shared" si="4"/>
        <v>70</v>
      </c>
    </row>
    <row r="12" spans="1:11" ht="12.75">
      <c r="A12" s="23">
        <v>42948</v>
      </c>
      <c r="B12" s="29">
        <f t="shared" si="0"/>
        <v>479</v>
      </c>
      <c r="C12" s="26">
        <v>179</v>
      </c>
      <c r="D12" s="26">
        <v>127</v>
      </c>
      <c r="E12" s="26">
        <v>100</v>
      </c>
      <c r="F12" s="26">
        <v>73</v>
      </c>
      <c r="G12" s="13"/>
      <c r="H12" s="27">
        <f t="shared" si="1"/>
        <v>179</v>
      </c>
      <c r="I12" s="27">
        <f t="shared" si="2"/>
        <v>127</v>
      </c>
      <c r="J12" s="27">
        <f t="shared" si="3"/>
        <v>100</v>
      </c>
      <c r="K12" s="27">
        <f t="shared" si="4"/>
        <v>73</v>
      </c>
    </row>
    <row r="13" spans="1:11" ht="12.75">
      <c r="A13" s="23">
        <v>42979</v>
      </c>
      <c r="B13" s="29">
        <f t="shared" si="0"/>
        <v>451</v>
      </c>
      <c r="C13" s="26">
        <v>166</v>
      </c>
      <c r="D13" s="26">
        <v>121</v>
      </c>
      <c r="E13" s="26">
        <v>99</v>
      </c>
      <c r="F13" s="26">
        <v>65</v>
      </c>
      <c r="G13" s="13"/>
      <c r="H13" s="27">
        <f t="shared" si="1"/>
        <v>166</v>
      </c>
      <c r="I13" s="27">
        <f t="shared" si="2"/>
        <v>121</v>
      </c>
      <c r="J13" s="27">
        <f t="shared" si="3"/>
        <v>99</v>
      </c>
      <c r="K13" s="27">
        <f t="shared" si="4"/>
        <v>65</v>
      </c>
    </row>
    <row r="14" spans="1:11" ht="12.75">
      <c r="A14" s="23">
        <v>43009</v>
      </c>
      <c r="B14" s="29">
        <f t="shared" si="0"/>
        <v>464</v>
      </c>
      <c r="C14" s="26">
        <v>169</v>
      </c>
      <c r="D14" s="26">
        <v>128</v>
      </c>
      <c r="E14" s="26">
        <v>95</v>
      </c>
      <c r="F14" s="26">
        <v>72</v>
      </c>
      <c r="G14" s="13"/>
      <c r="H14" s="27">
        <f t="shared" si="1"/>
        <v>169</v>
      </c>
      <c r="I14" s="27">
        <f t="shared" si="2"/>
        <v>128</v>
      </c>
      <c r="J14" s="27">
        <f t="shared" si="3"/>
        <v>95</v>
      </c>
      <c r="K14" s="27">
        <f t="shared" si="4"/>
        <v>72</v>
      </c>
    </row>
    <row r="15" spans="1:11" ht="12.75">
      <c r="A15" s="23">
        <v>43040</v>
      </c>
      <c r="B15" s="29">
        <f t="shared" si="0"/>
        <v>461</v>
      </c>
      <c r="C15" s="26">
        <v>171</v>
      </c>
      <c r="D15" s="26">
        <v>131</v>
      </c>
      <c r="E15" s="26">
        <v>90</v>
      </c>
      <c r="F15" s="26">
        <v>69</v>
      </c>
      <c r="G15" s="10"/>
      <c r="H15" s="27">
        <f t="shared" si="1"/>
        <v>171</v>
      </c>
      <c r="I15" s="27">
        <f t="shared" si="2"/>
        <v>131</v>
      </c>
      <c r="J15" s="27">
        <f t="shared" si="3"/>
        <v>90</v>
      </c>
      <c r="K15" s="27">
        <f t="shared" si="4"/>
        <v>69</v>
      </c>
    </row>
    <row r="16" spans="1:11" ht="12.75">
      <c r="A16" s="23">
        <v>43070</v>
      </c>
      <c r="B16" s="29">
        <f t="shared" si="0"/>
        <v>475</v>
      </c>
      <c r="C16" s="26">
        <v>181</v>
      </c>
      <c r="D16" s="26">
        <v>138</v>
      </c>
      <c r="E16" s="26">
        <v>86</v>
      </c>
      <c r="F16" s="26">
        <v>70</v>
      </c>
      <c r="G16" s="10"/>
      <c r="H16" s="27">
        <f t="shared" si="1"/>
        <v>181</v>
      </c>
      <c r="I16" s="27">
        <f t="shared" si="2"/>
        <v>138</v>
      </c>
      <c r="J16" s="27">
        <f t="shared" si="3"/>
        <v>86</v>
      </c>
      <c r="K16" s="27">
        <f t="shared" si="4"/>
        <v>70</v>
      </c>
    </row>
    <row r="17" spans="1:11" ht="12.75">
      <c r="A17" s="28" t="s">
        <v>5</v>
      </c>
      <c r="B17" s="31">
        <f>SUM(B5:B16)/12</f>
        <v>501.0833333333333</v>
      </c>
      <c r="C17" s="31">
        <f>SUM(C5:C16)/12</f>
        <v>187.33333333333334</v>
      </c>
      <c r="D17" s="31">
        <f>SUM(D5:D16)/12</f>
        <v>137.16666666666666</v>
      </c>
      <c r="E17" s="31">
        <f>SUM(E5:E16)/12</f>
        <v>108.75</v>
      </c>
      <c r="F17" s="31">
        <f>SUM(F5:F16)/12</f>
        <v>67.83333333333333</v>
      </c>
      <c r="G17" s="10"/>
      <c r="H17" s="5"/>
      <c r="I17" s="5"/>
      <c r="J17" s="5"/>
      <c r="K17" s="5"/>
    </row>
    <row r="18" spans="1:11" ht="12.75">
      <c r="A18" s="1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17"/>
      <c r="C19" s="17"/>
      <c r="D19" s="17"/>
      <c r="E19" s="17"/>
      <c r="F19" s="5"/>
      <c r="G19" s="5"/>
      <c r="H19" s="5"/>
      <c r="I19" s="5"/>
      <c r="J19" s="5"/>
      <c r="K19" s="5"/>
    </row>
    <row r="20" spans="1:11" ht="12.75">
      <c r="A20" s="5" t="s">
        <v>18</v>
      </c>
      <c r="B20" s="5"/>
      <c r="C20" s="16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7" ht="12.75">
      <c r="A22" s="5"/>
      <c r="B22" s="9"/>
      <c r="C22" s="9"/>
      <c r="D22" s="9"/>
      <c r="E22" s="9"/>
      <c r="F22" s="9"/>
      <c r="G22" s="9"/>
    </row>
    <row r="23" spans="1:7" ht="12.75">
      <c r="A23" s="2"/>
      <c r="B23" s="2"/>
      <c r="C23" s="2"/>
      <c r="D23" s="2"/>
      <c r="E23" s="2"/>
      <c r="F23" s="2"/>
      <c r="G23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11.375" style="0" customWidth="1"/>
    <col min="2" max="2" width="7.125" style="0" customWidth="1"/>
    <col min="3" max="3" width="9.625" style="0" customWidth="1"/>
    <col min="4" max="4" width="11.875" style="0" customWidth="1"/>
    <col min="5" max="5" width="10.625" style="0" customWidth="1"/>
    <col min="6" max="6" width="12.50390625" style="0" customWidth="1"/>
    <col min="7" max="7" width="21.50390625" style="0" customWidth="1"/>
    <col min="9" max="9" width="11.125" style="0" customWidth="1"/>
    <col min="10" max="10" width="10.50390625" style="0" customWidth="1"/>
    <col min="11" max="11" width="10.875" style="0" customWidth="1"/>
  </cols>
  <sheetData>
    <row r="1" spans="1:7" ht="15">
      <c r="A1" s="3" t="s">
        <v>15</v>
      </c>
      <c r="B1" s="4"/>
      <c r="C1" s="4"/>
      <c r="D1" s="4"/>
      <c r="E1" s="4"/>
      <c r="F1" s="4"/>
      <c r="G1" s="4"/>
    </row>
    <row r="2" spans="1:7" ht="12.75">
      <c r="A2" s="6"/>
      <c r="B2" s="6"/>
      <c r="C2" s="6"/>
      <c r="D2" s="6"/>
      <c r="E2" s="6"/>
      <c r="F2" s="6"/>
      <c r="G2" s="6"/>
    </row>
    <row r="3" spans="1:7" ht="20.25">
      <c r="A3" s="20" t="s">
        <v>0</v>
      </c>
      <c r="B3" s="21" t="s">
        <v>1</v>
      </c>
      <c r="C3" s="25" t="s">
        <v>6</v>
      </c>
      <c r="D3" s="25" t="s">
        <v>7</v>
      </c>
      <c r="E3" s="25" t="s">
        <v>8</v>
      </c>
      <c r="F3" s="25" t="s">
        <v>9</v>
      </c>
      <c r="G3" s="14"/>
    </row>
    <row r="4" spans="1:11" ht="30">
      <c r="A4" s="18" t="s">
        <v>2</v>
      </c>
      <c r="B4" s="7"/>
      <c r="C4" s="24" t="s">
        <v>10</v>
      </c>
      <c r="D4" s="24" t="s">
        <v>11</v>
      </c>
      <c r="E4" s="24" t="s">
        <v>12</v>
      </c>
      <c r="F4" s="24" t="s">
        <v>13</v>
      </c>
      <c r="G4" s="15"/>
      <c r="H4" s="19" t="str">
        <f>C3</f>
        <v>1+2</v>
      </c>
      <c r="I4" s="19" t="str">
        <f>D3</f>
        <v>3+4 - nižje, </v>
      </c>
      <c r="J4" s="19" t="str">
        <f>E3</f>
        <v>5 - srednje tehniško,</v>
      </c>
      <c r="K4" s="19" t="str">
        <f>F3</f>
        <v>6+7+8 - visokošolsko</v>
      </c>
    </row>
    <row r="5" spans="1:11" ht="12.75">
      <c r="A5" s="23">
        <v>42736</v>
      </c>
      <c r="B5" s="8">
        <f aca="true" t="shared" si="0" ref="B5:B16">SUM(C5:F5)</f>
        <v>1274</v>
      </c>
      <c r="C5" s="26">
        <v>386</v>
      </c>
      <c r="D5" s="26">
        <v>359</v>
      </c>
      <c r="E5" s="26">
        <v>345</v>
      </c>
      <c r="F5" s="26">
        <v>184</v>
      </c>
      <c r="G5" s="14"/>
      <c r="H5" s="11">
        <f aca="true" t="shared" si="1" ref="H5:H16">C5</f>
        <v>386</v>
      </c>
      <c r="I5" s="11">
        <f aca="true" t="shared" si="2" ref="I5:I16">D5</f>
        <v>359</v>
      </c>
      <c r="J5" s="11">
        <f aca="true" t="shared" si="3" ref="J5:J16">E5</f>
        <v>345</v>
      </c>
      <c r="K5" s="11">
        <f aca="true" t="shared" si="4" ref="K5:K16">F5</f>
        <v>184</v>
      </c>
    </row>
    <row r="6" spans="1:11" ht="12.75">
      <c r="A6" s="23">
        <v>42767</v>
      </c>
      <c r="B6" s="8">
        <f t="shared" si="0"/>
        <v>1270</v>
      </c>
      <c r="C6" s="26">
        <v>391</v>
      </c>
      <c r="D6" s="26">
        <v>365</v>
      </c>
      <c r="E6" s="26">
        <v>328</v>
      </c>
      <c r="F6" s="26">
        <v>186</v>
      </c>
      <c r="G6" s="12"/>
      <c r="H6" s="11">
        <f t="shared" si="1"/>
        <v>391</v>
      </c>
      <c r="I6" s="11">
        <f t="shared" si="2"/>
        <v>365</v>
      </c>
      <c r="J6" s="11">
        <f t="shared" si="3"/>
        <v>328</v>
      </c>
      <c r="K6" s="11">
        <f t="shared" si="4"/>
        <v>186</v>
      </c>
    </row>
    <row r="7" spans="1:11" ht="12.75">
      <c r="A7" s="23">
        <v>42795</v>
      </c>
      <c r="B7" s="8">
        <f t="shared" si="0"/>
        <v>1247</v>
      </c>
      <c r="C7" s="26">
        <v>375</v>
      </c>
      <c r="D7" s="26">
        <v>352</v>
      </c>
      <c r="E7" s="26">
        <v>330</v>
      </c>
      <c r="F7" s="26">
        <v>190</v>
      </c>
      <c r="G7" s="12"/>
      <c r="H7" s="11">
        <f t="shared" si="1"/>
        <v>375</v>
      </c>
      <c r="I7" s="11">
        <f t="shared" si="2"/>
        <v>352</v>
      </c>
      <c r="J7" s="11">
        <f t="shared" si="3"/>
        <v>330</v>
      </c>
      <c r="K7" s="11">
        <f t="shared" si="4"/>
        <v>190</v>
      </c>
    </row>
    <row r="8" spans="1:11" ht="12.75">
      <c r="A8" s="23">
        <v>42826</v>
      </c>
      <c r="B8" s="8">
        <f t="shared" si="0"/>
        <v>1194</v>
      </c>
      <c r="C8" s="26">
        <v>357</v>
      </c>
      <c r="D8" s="26">
        <v>343</v>
      </c>
      <c r="E8" s="26">
        <v>316</v>
      </c>
      <c r="F8" s="26">
        <v>178</v>
      </c>
      <c r="G8" s="12"/>
      <c r="H8" s="11">
        <f t="shared" si="1"/>
        <v>357</v>
      </c>
      <c r="I8" s="11">
        <f t="shared" si="2"/>
        <v>343</v>
      </c>
      <c r="J8" s="11">
        <f t="shared" si="3"/>
        <v>316</v>
      </c>
      <c r="K8" s="11">
        <f t="shared" si="4"/>
        <v>178</v>
      </c>
    </row>
    <row r="9" spans="1:11" ht="12.75">
      <c r="A9" s="23">
        <v>42856</v>
      </c>
      <c r="B9" s="8">
        <f t="shared" si="0"/>
        <v>1154</v>
      </c>
      <c r="C9" s="26">
        <v>348</v>
      </c>
      <c r="D9" s="26">
        <v>325</v>
      </c>
      <c r="E9" s="26">
        <v>308</v>
      </c>
      <c r="F9" s="26">
        <v>173</v>
      </c>
      <c r="G9" s="12"/>
      <c r="H9" s="11">
        <f t="shared" si="1"/>
        <v>348</v>
      </c>
      <c r="I9" s="11">
        <f t="shared" si="2"/>
        <v>325</v>
      </c>
      <c r="J9" s="11">
        <f t="shared" si="3"/>
        <v>308</v>
      </c>
      <c r="K9" s="11">
        <f t="shared" si="4"/>
        <v>173</v>
      </c>
    </row>
    <row r="10" spans="1:11" ht="12.75">
      <c r="A10" s="23">
        <v>42887</v>
      </c>
      <c r="B10" s="8">
        <f t="shared" si="0"/>
        <v>1102</v>
      </c>
      <c r="C10" s="26">
        <v>334</v>
      </c>
      <c r="D10" s="26">
        <v>298</v>
      </c>
      <c r="E10" s="26">
        <v>298</v>
      </c>
      <c r="F10" s="26">
        <v>172</v>
      </c>
      <c r="G10" s="12"/>
      <c r="H10" s="11">
        <f t="shared" si="1"/>
        <v>334</v>
      </c>
      <c r="I10" s="11">
        <f t="shared" si="2"/>
        <v>298</v>
      </c>
      <c r="J10" s="11">
        <f t="shared" si="3"/>
        <v>298</v>
      </c>
      <c r="K10" s="11">
        <f t="shared" si="4"/>
        <v>172</v>
      </c>
    </row>
    <row r="11" spans="1:11" ht="12.75">
      <c r="A11" s="23">
        <v>42917</v>
      </c>
      <c r="B11" s="8">
        <f t="shared" si="0"/>
        <v>1079</v>
      </c>
      <c r="C11" s="26">
        <v>318</v>
      </c>
      <c r="D11" s="26">
        <v>302</v>
      </c>
      <c r="E11" s="26">
        <v>291</v>
      </c>
      <c r="F11" s="26">
        <v>168</v>
      </c>
      <c r="G11" s="12"/>
      <c r="H11" s="11">
        <f t="shared" si="1"/>
        <v>318</v>
      </c>
      <c r="I11" s="11">
        <f t="shared" si="2"/>
        <v>302</v>
      </c>
      <c r="J11" s="11">
        <f t="shared" si="3"/>
        <v>291</v>
      </c>
      <c r="K11" s="11">
        <f t="shared" si="4"/>
        <v>168</v>
      </c>
    </row>
    <row r="12" spans="1:11" ht="12.75">
      <c r="A12" s="23">
        <v>42948</v>
      </c>
      <c r="B12" s="8">
        <f t="shared" si="0"/>
        <v>1035</v>
      </c>
      <c r="C12" s="26">
        <v>300</v>
      </c>
      <c r="D12" s="26">
        <v>298</v>
      </c>
      <c r="E12" s="26">
        <v>281</v>
      </c>
      <c r="F12" s="26">
        <v>156</v>
      </c>
      <c r="G12" s="12"/>
      <c r="H12" s="11">
        <f t="shared" si="1"/>
        <v>300</v>
      </c>
      <c r="I12" s="11">
        <f t="shared" si="2"/>
        <v>298</v>
      </c>
      <c r="J12" s="11">
        <f t="shared" si="3"/>
        <v>281</v>
      </c>
      <c r="K12" s="11">
        <f t="shared" si="4"/>
        <v>156</v>
      </c>
    </row>
    <row r="13" spans="1:11" ht="12.75">
      <c r="A13" s="23">
        <v>42979</v>
      </c>
      <c r="B13" s="8">
        <f t="shared" si="0"/>
        <v>985</v>
      </c>
      <c r="C13" s="26">
        <v>298</v>
      </c>
      <c r="D13" s="26">
        <v>286</v>
      </c>
      <c r="E13" s="26">
        <v>267</v>
      </c>
      <c r="F13" s="26">
        <v>134</v>
      </c>
      <c r="G13" s="13"/>
      <c r="H13" s="11">
        <f t="shared" si="1"/>
        <v>298</v>
      </c>
      <c r="I13" s="11">
        <f t="shared" si="2"/>
        <v>286</v>
      </c>
      <c r="J13" s="11">
        <f t="shared" si="3"/>
        <v>267</v>
      </c>
      <c r="K13" s="11">
        <f t="shared" si="4"/>
        <v>134</v>
      </c>
    </row>
    <row r="14" spans="1:11" ht="12.75">
      <c r="A14" s="23">
        <v>43009</v>
      </c>
      <c r="B14" s="8">
        <f t="shared" si="0"/>
        <v>987</v>
      </c>
      <c r="C14" s="26">
        <v>287</v>
      </c>
      <c r="D14" s="26">
        <v>286</v>
      </c>
      <c r="E14" s="26">
        <v>264</v>
      </c>
      <c r="F14" s="26">
        <v>150</v>
      </c>
      <c r="G14" s="13"/>
      <c r="H14" s="11">
        <f t="shared" si="1"/>
        <v>287</v>
      </c>
      <c r="I14" s="11">
        <f t="shared" si="2"/>
        <v>286</v>
      </c>
      <c r="J14" s="11">
        <f t="shared" si="3"/>
        <v>264</v>
      </c>
      <c r="K14" s="11">
        <f t="shared" si="4"/>
        <v>150</v>
      </c>
    </row>
    <row r="15" spans="1:11" ht="12.75">
      <c r="A15" s="23">
        <v>43040</v>
      </c>
      <c r="B15" s="8">
        <f t="shared" si="0"/>
        <v>965</v>
      </c>
      <c r="C15" s="26">
        <v>277</v>
      </c>
      <c r="D15" s="26">
        <v>272</v>
      </c>
      <c r="E15" s="26">
        <v>266</v>
      </c>
      <c r="F15" s="26">
        <v>150</v>
      </c>
      <c r="G15" s="13"/>
      <c r="H15" s="11">
        <f t="shared" si="1"/>
        <v>277</v>
      </c>
      <c r="I15" s="11">
        <f t="shared" si="2"/>
        <v>272</v>
      </c>
      <c r="J15" s="11">
        <f t="shared" si="3"/>
        <v>266</v>
      </c>
      <c r="K15" s="11">
        <f t="shared" si="4"/>
        <v>150</v>
      </c>
    </row>
    <row r="16" spans="1:11" ht="12.75">
      <c r="A16" s="23">
        <v>43070</v>
      </c>
      <c r="B16" s="8">
        <f t="shared" si="0"/>
        <v>978</v>
      </c>
      <c r="C16" s="26">
        <v>286</v>
      </c>
      <c r="D16" s="26">
        <v>278</v>
      </c>
      <c r="E16" s="26">
        <v>267</v>
      </c>
      <c r="F16" s="26">
        <v>147</v>
      </c>
      <c r="G16" s="10"/>
      <c r="H16" s="11">
        <f t="shared" si="1"/>
        <v>286</v>
      </c>
      <c r="I16" s="11">
        <f t="shared" si="2"/>
        <v>278</v>
      </c>
      <c r="J16" s="11">
        <f t="shared" si="3"/>
        <v>267</v>
      </c>
      <c r="K16" s="11">
        <f t="shared" si="4"/>
        <v>147</v>
      </c>
    </row>
    <row r="17" spans="1:11" ht="12.75">
      <c r="A17" s="28" t="s">
        <v>5</v>
      </c>
      <c r="B17" s="8">
        <f>SUM(B5:B16)/12</f>
        <v>1105.8333333333333</v>
      </c>
      <c r="C17" s="8">
        <f>SUM(C5:C16)/12</f>
        <v>329.75</v>
      </c>
      <c r="D17" s="8">
        <f>SUM(D5:D16)/12</f>
        <v>313.6666666666667</v>
      </c>
      <c r="E17" s="8">
        <f>SUM(E5:E16)/12</f>
        <v>296.75</v>
      </c>
      <c r="F17" s="8">
        <f>SUM(F5:F16)/12</f>
        <v>165.66666666666666</v>
      </c>
      <c r="G17" s="10"/>
      <c r="H17" s="11"/>
      <c r="I17" s="11"/>
      <c r="J17" s="11"/>
      <c r="K17" s="11"/>
    </row>
    <row r="18" spans="1:7" ht="12.75">
      <c r="A18" s="1" t="s">
        <v>3</v>
      </c>
      <c r="B18" s="5"/>
      <c r="C18" s="5"/>
      <c r="D18" s="5"/>
      <c r="E18" s="5"/>
      <c r="F18" s="5"/>
      <c r="G18" s="5"/>
    </row>
    <row r="19" spans="1:7" ht="12.75">
      <c r="A19" s="5"/>
      <c r="B19" s="5"/>
      <c r="C19" s="17"/>
      <c r="D19" s="17"/>
      <c r="E19" s="17"/>
      <c r="F19" s="17"/>
      <c r="G19" s="5"/>
    </row>
    <row r="20" spans="1:7" ht="12.75">
      <c r="A20" s="5" t="s">
        <v>18</v>
      </c>
      <c r="B20" s="5"/>
      <c r="C20" s="16"/>
      <c r="D20" s="5"/>
      <c r="E20" s="5"/>
      <c r="F20" s="5"/>
      <c r="G20" s="5"/>
    </row>
    <row r="21" spans="1:7" ht="12.75">
      <c r="A21" s="17"/>
      <c r="B21" s="17"/>
      <c r="C21" s="17"/>
      <c r="D21" s="17"/>
      <c r="E21" s="5"/>
      <c r="F21" s="5"/>
      <c r="G21" s="5"/>
    </row>
    <row r="22" spans="1:7" ht="12.75">
      <c r="A22" s="5"/>
      <c r="B22" s="9"/>
      <c r="C22" s="9"/>
      <c r="D22" s="9"/>
      <c r="E22" s="9"/>
      <c r="F22" s="9"/>
      <c r="G22" s="9"/>
    </row>
    <row r="23" spans="1:7" ht="12.75">
      <c r="A23" s="2"/>
      <c r="B23" s="2"/>
      <c r="C23" s="2"/>
      <c r="D23" s="2"/>
      <c r="E23" s="2"/>
      <c r="F23" s="2"/>
      <c r="G23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11.375" style="0" customWidth="1"/>
    <col min="2" max="2" width="8.50390625" style="0" customWidth="1"/>
    <col min="3" max="3" width="11.625" style="0" customWidth="1"/>
    <col min="4" max="4" width="13.125" style="0" customWidth="1"/>
    <col min="5" max="5" width="14.625" style="0" customWidth="1"/>
    <col min="6" max="6" width="14.50390625" style="0" customWidth="1"/>
    <col min="7" max="7" width="7.125" style="0" customWidth="1"/>
    <col min="8" max="8" width="10.375" style="0" customWidth="1"/>
    <col min="9" max="9" width="10.50390625" style="0" customWidth="1"/>
  </cols>
  <sheetData>
    <row r="1" spans="1:7" ht="15">
      <c r="A1" s="3" t="s">
        <v>17</v>
      </c>
      <c r="B1" s="4"/>
      <c r="C1" s="4"/>
      <c r="D1" s="4"/>
      <c r="E1" s="4"/>
      <c r="F1" s="4"/>
      <c r="G1" s="4"/>
    </row>
    <row r="2" spans="1:7" ht="12.75">
      <c r="A2" s="6"/>
      <c r="B2" s="6"/>
      <c r="C2" s="6"/>
      <c r="D2" s="6"/>
      <c r="E2" s="6"/>
      <c r="F2" s="6"/>
      <c r="G2" s="6"/>
    </row>
    <row r="3" spans="1:7" ht="20.25">
      <c r="A3" s="20" t="s">
        <v>0</v>
      </c>
      <c r="B3" s="21" t="s">
        <v>1</v>
      </c>
      <c r="C3" s="25" t="s">
        <v>6</v>
      </c>
      <c r="D3" s="25" t="s">
        <v>7</v>
      </c>
      <c r="E3" s="25" t="s">
        <v>8</v>
      </c>
      <c r="F3" s="25" t="s">
        <v>9</v>
      </c>
      <c r="G3" s="14"/>
    </row>
    <row r="4" spans="1:11" ht="20.25">
      <c r="A4" s="18" t="s">
        <v>2</v>
      </c>
      <c r="B4" s="7"/>
      <c r="C4" s="24" t="s">
        <v>10</v>
      </c>
      <c r="D4" s="24" t="s">
        <v>11</v>
      </c>
      <c r="E4" s="24" t="s">
        <v>12</v>
      </c>
      <c r="F4" s="24" t="s">
        <v>13</v>
      </c>
      <c r="G4" s="15"/>
      <c r="H4" s="22" t="str">
        <f>C3</f>
        <v>1+2</v>
      </c>
      <c r="I4" s="22" t="str">
        <f>D3</f>
        <v>3+4 - nižje, </v>
      </c>
      <c r="J4" s="22" t="str">
        <f>E3</f>
        <v>5 - srednje tehniško,</v>
      </c>
      <c r="K4" s="22" t="str">
        <f>F3</f>
        <v>6+7+8 - visokošolsko</v>
      </c>
    </row>
    <row r="5" spans="1:11" ht="12.75">
      <c r="A5" s="23">
        <v>42736</v>
      </c>
      <c r="B5" s="29">
        <f aca="true" t="shared" si="0" ref="B5:B16">SUM(C5:F5)</f>
        <v>828</v>
      </c>
      <c r="C5" s="26">
        <v>262</v>
      </c>
      <c r="D5" s="26">
        <v>227</v>
      </c>
      <c r="E5" s="26">
        <v>203</v>
      </c>
      <c r="F5" s="26">
        <v>136</v>
      </c>
      <c r="G5" s="14"/>
      <c r="H5" s="11">
        <f aca="true" t="shared" si="1" ref="H5:H16">C5</f>
        <v>262</v>
      </c>
      <c r="I5" s="11">
        <f aca="true" t="shared" si="2" ref="I5:I16">D5</f>
        <v>227</v>
      </c>
      <c r="J5" s="11">
        <f aca="true" t="shared" si="3" ref="J5:J16">E5</f>
        <v>203</v>
      </c>
      <c r="K5" s="11">
        <f aca="true" t="shared" si="4" ref="K5:K16">F5</f>
        <v>136</v>
      </c>
    </row>
    <row r="6" spans="1:11" ht="12.75">
      <c r="A6" s="23">
        <v>42767</v>
      </c>
      <c r="B6" s="29">
        <f t="shared" si="0"/>
        <v>799</v>
      </c>
      <c r="C6" s="26">
        <v>254</v>
      </c>
      <c r="D6" s="26">
        <v>219</v>
      </c>
      <c r="E6" s="26">
        <v>197</v>
      </c>
      <c r="F6" s="26">
        <v>129</v>
      </c>
      <c r="G6" s="12"/>
      <c r="H6" s="11">
        <f t="shared" si="1"/>
        <v>254</v>
      </c>
      <c r="I6" s="11">
        <f t="shared" si="2"/>
        <v>219</v>
      </c>
      <c r="J6" s="11">
        <f t="shared" si="3"/>
        <v>197</v>
      </c>
      <c r="K6" s="11">
        <f t="shared" si="4"/>
        <v>129</v>
      </c>
    </row>
    <row r="7" spans="1:11" ht="12.75">
      <c r="A7" s="23">
        <v>42795</v>
      </c>
      <c r="B7" s="29">
        <f t="shared" si="0"/>
        <v>751</v>
      </c>
      <c r="C7" s="26">
        <v>232</v>
      </c>
      <c r="D7" s="26">
        <v>209</v>
      </c>
      <c r="E7" s="26">
        <v>189</v>
      </c>
      <c r="F7" s="26">
        <v>121</v>
      </c>
      <c r="G7" s="12"/>
      <c r="H7" s="11">
        <f t="shared" si="1"/>
        <v>232</v>
      </c>
      <c r="I7" s="11">
        <f t="shared" si="2"/>
        <v>209</v>
      </c>
      <c r="J7" s="11">
        <f t="shared" si="3"/>
        <v>189</v>
      </c>
      <c r="K7" s="11">
        <f t="shared" si="4"/>
        <v>121</v>
      </c>
    </row>
    <row r="8" spans="1:11" ht="12.75">
      <c r="A8" s="23">
        <v>42826</v>
      </c>
      <c r="B8" s="29">
        <f t="shared" si="0"/>
        <v>734</v>
      </c>
      <c r="C8" s="26">
        <v>227</v>
      </c>
      <c r="D8" s="26">
        <v>203</v>
      </c>
      <c r="E8" s="26">
        <v>187</v>
      </c>
      <c r="F8" s="26">
        <v>117</v>
      </c>
      <c r="G8" s="12"/>
      <c r="H8" s="11">
        <f t="shared" si="1"/>
        <v>227</v>
      </c>
      <c r="I8" s="11">
        <f t="shared" si="2"/>
        <v>203</v>
      </c>
      <c r="J8" s="11">
        <f t="shared" si="3"/>
        <v>187</v>
      </c>
      <c r="K8" s="11">
        <f t="shared" si="4"/>
        <v>117</v>
      </c>
    </row>
    <row r="9" spans="1:11" ht="12.75">
      <c r="A9" s="23">
        <v>42856</v>
      </c>
      <c r="B9" s="29">
        <f t="shared" si="0"/>
        <v>700</v>
      </c>
      <c r="C9" s="26">
        <v>202</v>
      </c>
      <c r="D9" s="26">
        <v>199</v>
      </c>
      <c r="E9" s="26">
        <v>183</v>
      </c>
      <c r="F9" s="26">
        <v>116</v>
      </c>
      <c r="G9" s="17"/>
      <c r="H9" s="11">
        <f t="shared" si="1"/>
        <v>202</v>
      </c>
      <c r="I9" s="11">
        <f t="shared" si="2"/>
        <v>199</v>
      </c>
      <c r="J9" s="11">
        <f t="shared" si="3"/>
        <v>183</v>
      </c>
      <c r="K9" s="11">
        <f t="shared" si="4"/>
        <v>116</v>
      </c>
    </row>
    <row r="10" spans="1:11" ht="12.75">
      <c r="A10" s="23">
        <v>42887</v>
      </c>
      <c r="B10" s="29">
        <f t="shared" si="0"/>
        <v>662</v>
      </c>
      <c r="C10" s="26">
        <v>183</v>
      </c>
      <c r="D10" s="26">
        <v>186</v>
      </c>
      <c r="E10" s="26">
        <v>184</v>
      </c>
      <c r="F10" s="26">
        <v>109</v>
      </c>
      <c r="G10" s="12"/>
      <c r="H10" s="11">
        <f t="shared" si="1"/>
        <v>183</v>
      </c>
      <c r="I10" s="11">
        <f t="shared" si="2"/>
        <v>186</v>
      </c>
      <c r="J10" s="11">
        <f t="shared" si="3"/>
        <v>184</v>
      </c>
      <c r="K10" s="11">
        <f t="shared" si="4"/>
        <v>109</v>
      </c>
    </row>
    <row r="11" spans="1:11" ht="12.75">
      <c r="A11" s="23">
        <v>42917</v>
      </c>
      <c r="B11" s="29">
        <f t="shared" si="0"/>
        <v>665</v>
      </c>
      <c r="C11" s="26">
        <v>185</v>
      </c>
      <c r="D11" s="26">
        <v>178</v>
      </c>
      <c r="E11" s="26">
        <v>175</v>
      </c>
      <c r="F11" s="26">
        <v>127</v>
      </c>
      <c r="G11" s="12"/>
      <c r="H11" s="11">
        <f t="shared" si="1"/>
        <v>185</v>
      </c>
      <c r="I11" s="11">
        <f t="shared" si="2"/>
        <v>178</v>
      </c>
      <c r="J11" s="11">
        <f t="shared" si="3"/>
        <v>175</v>
      </c>
      <c r="K11" s="11">
        <f t="shared" si="4"/>
        <v>127</v>
      </c>
    </row>
    <row r="12" spans="1:11" ht="12.75">
      <c r="A12" s="23">
        <v>42948</v>
      </c>
      <c r="B12" s="29">
        <f t="shared" si="0"/>
        <v>652</v>
      </c>
      <c r="C12" s="26">
        <v>185</v>
      </c>
      <c r="D12" s="26">
        <v>173</v>
      </c>
      <c r="E12" s="26">
        <v>172</v>
      </c>
      <c r="F12" s="26">
        <v>122</v>
      </c>
      <c r="G12" s="12"/>
      <c r="H12" s="11">
        <f t="shared" si="1"/>
        <v>185</v>
      </c>
      <c r="I12" s="11">
        <f t="shared" si="2"/>
        <v>173</v>
      </c>
      <c r="J12" s="11">
        <f t="shared" si="3"/>
        <v>172</v>
      </c>
      <c r="K12" s="11">
        <f t="shared" si="4"/>
        <v>122</v>
      </c>
    </row>
    <row r="13" spans="1:11" ht="12.75">
      <c r="A13" s="23">
        <v>42979</v>
      </c>
      <c r="B13" s="29">
        <f t="shared" si="0"/>
        <v>620</v>
      </c>
      <c r="C13" s="26">
        <v>181</v>
      </c>
      <c r="D13" s="26">
        <v>164</v>
      </c>
      <c r="E13" s="26">
        <v>168</v>
      </c>
      <c r="F13" s="26">
        <v>107</v>
      </c>
      <c r="G13" s="13"/>
      <c r="H13" s="11">
        <f t="shared" si="1"/>
        <v>181</v>
      </c>
      <c r="I13" s="11">
        <f t="shared" si="2"/>
        <v>164</v>
      </c>
      <c r="J13" s="11">
        <f t="shared" si="3"/>
        <v>168</v>
      </c>
      <c r="K13" s="11">
        <f t="shared" si="4"/>
        <v>107</v>
      </c>
    </row>
    <row r="14" spans="1:11" ht="12.75">
      <c r="A14" s="23">
        <v>43009</v>
      </c>
      <c r="B14" s="29">
        <f t="shared" si="0"/>
        <v>636</v>
      </c>
      <c r="C14" s="26">
        <v>181</v>
      </c>
      <c r="D14" s="26">
        <v>166</v>
      </c>
      <c r="E14" s="26">
        <v>188</v>
      </c>
      <c r="F14" s="26">
        <v>101</v>
      </c>
      <c r="G14" s="13"/>
      <c r="H14" s="11">
        <f t="shared" si="1"/>
        <v>181</v>
      </c>
      <c r="I14" s="11">
        <f t="shared" si="2"/>
        <v>166</v>
      </c>
      <c r="J14" s="11">
        <f t="shared" si="3"/>
        <v>188</v>
      </c>
      <c r="K14" s="11">
        <f t="shared" si="4"/>
        <v>101</v>
      </c>
    </row>
    <row r="15" spans="1:11" ht="12.75">
      <c r="A15" s="23">
        <v>43040</v>
      </c>
      <c r="B15" s="29">
        <f t="shared" si="0"/>
        <v>640</v>
      </c>
      <c r="C15" s="26">
        <v>186</v>
      </c>
      <c r="D15" s="26">
        <v>168</v>
      </c>
      <c r="E15" s="26">
        <v>189</v>
      </c>
      <c r="F15" s="26">
        <v>97</v>
      </c>
      <c r="G15" s="13"/>
      <c r="H15" s="11">
        <f t="shared" si="1"/>
        <v>186</v>
      </c>
      <c r="I15" s="11">
        <f t="shared" si="2"/>
        <v>168</v>
      </c>
      <c r="J15" s="11">
        <f t="shared" si="3"/>
        <v>189</v>
      </c>
      <c r="K15" s="11">
        <f t="shared" si="4"/>
        <v>97</v>
      </c>
    </row>
    <row r="16" spans="1:11" ht="12.75">
      <c r="A16" s="23">
        <v>43070</v>
      </c>
      <c r="B16" s="29">
        <f t="shared" si="0"/>
        <v>659</v>
      </c>
      <c r="C16" s="34">
        <v>199</v>
      </c>
      <c r="D16" s="34">
        <v>166</v>
      </c>
      <c r="E16" s="34">
        <v>188</v>
      </c>
      <c r="F16" s="35">
        <v>106</v>
      </c>
      <c r="G16" s="10"/>
      <c r="H16" s="11">
        <f t="shared" si="1"/>
        <v>199</v>
      </c>
      <c r="I16" s="11">
        <f t="shared" si="2"/>
        <v>166</v>
      </c>
      <c r="J16" s="11">
        <f t="shared" si="3"/>
        <v>188</v>
      </c>
      <c r="K16" s="11">
        <f t="shared" si="4"/>
        <v>106</v>
      </c>
    </row>
    <row r="17" spans="1:11" ht="12.75">
      <c r="A17" s="28" t="s">
        <v>5</v>
      </c>
      <c r="B17" s="33">
        <f>SUM(B5:B16)/12</f>
        <v>695.5</v>
      </c>
      <c r="C17" s="33">
        <f>SUM(C5:C16)/12</f>
        <v>206.41666666666666</v>
      </c>
      <c r="D17" s="33">
        <f>SUM(D5:D16)/12</f>
        <v>188.16666666666666</v>
      </c>
      <c r="E17" s="33">
        <f>SUM(E5:E16)/12</f>
        <v>185.25</v>
      </c>
      <c r="F17" s="33">
        <f>SUM(F5:F16)/12</f>
        <v>115.66666666666667</v>
      </c>
      <c r="G17" s="10"/>
      <c r="H17" s="11"/>
      <c r="I17" s="11"/>
      <c r="J17" s="11"/>
      <c r="K17" s="11"/>
    </row>
    <row r="18" spans="1:7" ht="12.75">
      <c r="A18" s="1" t="s">
        <v>3</v>
      </c>
      <c r="B18" s="5"/>
      <c r="C18" s="5"/>
      <c r="D18" s="5"/>
      <c r="E18" s="5"/>
      <c r="F18" s="5"/>
      <c r="G18" s="5"/>
    </row>
    <row r="19" spans="1:7" ht="12.75">
      <c r="A19" s="5"/>
      <c r="B19" s="5"/>
      <c r="C19" s="17"/>
      <c r="D19" s="17"/>
      <c r="E19" s="17"/>
      <c r="F19" s="17"/>
      <c r="G19" s="5"/>
    </row>
    <row r="20" spans="1:7" ht="12.75">
      <c r="A20" s="5" t="s">
        <v>18</v>
      </c>
      <c r="B20" s="5"/>
      <c r="C20" s="16"/>
      <c r="D20" s="5"/>
      <c r="E20" s="5"/>
      <c r="F20" s="5"/>
      <c r="G20" s="5"/>
    </row>
    <row r="21" spans="1:7" ht="12.75">
      <c r="A21" s="17"/>
      <c r="B21" s="17"/>
      <c r="C21" s="17"/>
      <c r="D21" s="17"/>
      <c r="E21" s="5"/>
      <c r="F21" s="5"/>
      <c r="G21" s="5"/>
    </row>
    <row r="22" spans="1:7" ht="12.75">
      <c r="A22" s="5"/>
      <c r="B22" s="9"/>
      <c r="C22" s="9"/>
      <c r="D22" s="9"/>
      <c r="E22" s="9"/>
      <c r="F22" s="9"/>
      <c r="G22" s="9"/>
    </row>
    <row r="23" spans="1:7" ht="12.75">
      <c r="A23" s="2"/>
      <c r="B23" s="2"/>
      <c r="C23" s="2"/>
      <c r="D23" s="2"/>
      <c r="E23" s="2"/>
      <c r="F23" s="2"/>
      <c r="G23" s="2"/>
    </row>
    <row r="31" ht="12.75">
      <c r="K31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M60" sqref="M59:M60"/>
    </sheetView>
  </sheetViews>
  <sheetFormatPr defaultColWidth="9.00390625" defaultRowHeight="12.75"/>
  <cols>
    <col min="1" max="1" width="11.375" style="0" customWidth="1"/>
    <col min="2" max="2" width="8.50390625" style="0" customWidth="1"/>
    <col min="3" max="3" width="11.625" style="0" customWidth="1"/>
    <col min="4" max="4" width="13.125" style="0" customWidth="1"/>
    <col min="5" max="5" width="14.625" style="0" customWidth="1"/>
    <col min="6" max="6" width="14.50390625" style="0" customWidth="1"/>
    <col min="7" max="7" width="7.125" style="0" customWidth="1"/>
    <col min="8" max="8" width="10.375" style="0" customWidth="1"/>
    <col min="9" max="9" width="10.50390625" style="0" customWidth="1"/>
  </cols>
  <sheetData>
    <row r="1" spans="1:7" ht="15">
      <c r="A1" s="3" t="s">
        <v>16</v>
      </c>
      <c r="B1" s="4"/>
      <c r="C1" s="4"/>
      <c r="D1" s="4"/>
      <c r="E1" s="4"/>
      <c r="F1" s="4"/>
      <c r="G1" s="4"/>
    </row>
    <row r="2" spans="1:7" ht="12.75">
      <c r="A2" s="6"/>
      <c r="B2" s="6"/>
      <c r="C2" s="6"/>
      <c r="D2" s="6"/>
      <c r="E2" s="6"/>
      <c r="F2" s="6"/>
      <c r="G2" s="6"/>
    </row>
    <row r="3" spans="1:7" ht="20.25">
      <c r="A3" s="20" t="s">
        <v>0</v>
      </c>
      <c r="B3" s="21" t="s">
        <v>1</v>
      </c>
      <c r="C3" s="25" t="s">
        <v>6</v>
      </c>
      <c r="D3" s="25" t="s">
        <v>7</v>
      </c>
      <c r="E3" s="25" t="s">
        <v>8</v>
      </c>
      <c r="F3" s="25" t="s">
        <v>9</v>
      </c>
      <c r="G3" s="14"/>
    </row>
    <row r="4" spans="1:11" ht="20.25">
      <c r="A4" s="18" t="s">
        <v>2</v>
      </c>
      <c r="B4" s="7"/>
      <c r="C4" s="24" t="s">
        <v>10</v>
      </c>
      <c r="D4" s="24" t="s">
        <v>11</v>
      </c>
      <c r="E4" s="24" t="s">
        <v>12</v>
      </c>
      <c r="F4" s="24" t="s">
        <v>13</v>
      </c>
      <c r="G4" s="15"/>
      <c r="H4" s="22" t="str">
        <f>C3</f>
        <v>1+2</v>
      </c>
      <c r="I4" s="22" t="str">
        <f>D3</f>
        <v>3+4 - nižje, </v>
      </c>
      <c r="J4" s="22" t="str">
        <f>E3</f>
        <v>5 - srednje tehniško,</v>
      </c>
      <c r="K4" s="22" t="str">
        <f>F3</f>
        <v>6+7+8 - visokošolsko</v>
      </c>
    </row>
    <row r="5" spans="1:11" ht="12.75">
      <c r="A5" s="23">
        <v>42736</v>
      </c>
      <c r="B5" s="29">
        <f>SUM(C5:F5)</f>
        <v>640</v>
      </c>
      <c r="C5" s="26">
        <v>250</v>
      </c>
      <c r="D5" s="26">
        <v>173</v>
      </c>
      <c r="E5" s="26">
        <v>127</v>
      </c>
      <c r="F5" s="26">
        <v>90</v>
      </c>
      <c r="G5" s="14"/>
      <c r="H5" s="11">
        <f aca="true" t="shared" si="0" ref="H5:K16">C5</f>
        <v>250</v>
      </c>
      <c r="I5" s="11">
        <f t="shared" si="0"/>
        <v>173</v>
      </c>
      <c r="J5" s="11">
        <f t="shared" si="0"/>
        <v>127</v>
      </c>
      <c r="K5" s="11">
        <f t="shared" si="0"/>
        <v>90</v>
      </c>
    </row>
    <row r="6" spans="1:11" ht="12.75">
      <c r="A6" s="23">
        <v>42767</v>
      </c>
      <c r="B6" s="29">
        <f aca="true" t="shared" si="1" ref="B6:B16">SUM(C6:F6)</f>
        <v>639</v>
      </c>
      <c r="C6" s="26">
        <v>246</v>
      </c>
      <c r="D6" s="26">
        <v>172</v>
      </c>
      <c r="E6" s="26">
        <v>131</v>
      </c>
      <c r="F6" s="26">
        <v>90</v>
      </c>
      <c r="G6" s="12"/>
      <c r="H6" s="11">
        <f t="shared" si="0"/>
        <v>246</v>
      </c>
      <c r="I6" s="11">
        <f t="shared" si="0"/>
        <v>172</v>
      </c>
      <c r="J6" s="11">
        <f t="shared" si="0"/>
        <v>131</v>
      </c>
      <c r="K6" s="11">
        <f t="shared" si="0"/>
        <v>90</v>
      </c>
    </row>
    <row r="7" spans="1:11" ht="12.75">
      <c r="A7" s="23">
        <v>42795</v>
      </c>
      <c r="B7" s="29">
        <f t="shared" si="1"/>
        <v>619</v>
      </c>
      <c r="C7" s="26">
        <v>236</v>
      </c>
      <c r="D7" s="26">
        <v>169</v>
      </c>
      <c r="E7" s="26">
        <v>126</v>
      </c>
      <c r="F7" s="26">
        <v>88</v>
      </c>
      <c r="G7" s="12"/>
      <c r="H7" s="11">
        <f t="shared" si="0"/>
        <v>236</v>
      </c>
      <c r="I7" s="11">
        <f t="shared" si="0"/>
        <v>169</v>
      </c>
      <c r="J7" s="11">
        <f t="shared" si="0"/>
        <v>126</v>
      </c>
      <c r="K7" s="11">
        <f t="shared" si="0"/>
        <v>88</v>
      </c>
    </row>
    <row r="8" spans="1:11" ht="12.75">
      <c r="A8" s="23">
        <v>42826</v>
      </c>
      <c r="B8" s="29">
        <f t="shared" si="1"/>
        <v>598</v>
      </c>
      <c r="C8" s="26">
        <v>224</v>
      </c>
      <c r="D8" s="26">
        <v>161</v>
      </c>
      <c r="E8" s="26">
        <v>126</v>
      </c>
      <c r="F8" s="26">
        <v>87</v>
      </c>
      <c r="G8" s="12"/>
      <c r="H8" s="11">
        <f t="shared" si="0"/>
        <v>224</v>
      </c>
      <c r="I8" s="11">
        <f t="shared" si="0"/>
        <v>161</v>
      </c>
      <c r="J8" s="11">
        <f t="shared" si="0"/>
        <v>126</v>
      </c>
      <c r="K8" s="11">
        <f t="shared" si="0"/>
        <v>87</v>
      </c>
    </row>
    <row r="9" spans="1:11" ht="12.75">
      <c r="A9" s="23">
        <v>42856</v>
      </c>
      <c r="B9" s="29">
        <f t="shared" si="1"/>
        <v>573</v>
      </c>
      <c r="C9" s="26">
        <v>210</v>
      </c>
      <c r="D9" s="26">
        <v>159</v>
      </c>
      <c r="E9" s="26">
        <v>115</v>
      </c>
      <c r="F9" s="26">
        <v>89</v>
      </c>
      <c r="G9" s="17"/>
      <c r="H9" s="11">
        <f t="shared" si="0"/>
        <v>210</v>
      </c>
      <c r="I9" s="11">
        <f t="shared" si="0"/>
        <v>159</v>
      </c>
      <c r="J9" s="11">
        <f t="shared" si="0"/>
        <v>115</v>
      </c>
      <c r="K9" s="11">
        <f t="shared" si="0"/>
        <v>89</v>
      </c>
    </row>
    <row r="10" spans="1:11" ht="12.75">
      <c r="A10" s="23">
        <v>42887</v>
      </c>
      <c r="B10" s="29">
        <f t="shared" si="1"/>
        <v>549</v>
      </c>
      <c r="C10" s="26">
        <v>204</v>
      </c>
      <c r="D10" s="26">
        <v>154</v>
      </c>
      <c r="E10" s="26">
        <v>104</v>
      </c>
      <c r="F10" s="26">
        <v>87</v>
      </c>
      <c r="G10" s="12"/>
      <c r="H10" s="11">
        <f t="shared" si="0"/>
        <v>204</v>
      </c>
      <c r="I10" s="11">
        <f t="shared" si="0"/>
        <v>154</v>
      </c>
      <c r="J10" s="11">
        <f t="shared" si="0"/>
        <v>104</v>
      </c>
      <c r="K10" s="11">
        <f t="shared" si="0"/>
        <v>87</v>
      </c>
    </row>
    <row r="11" spans="1:11" ht="12.75">
      <c r="A11" s="23">
        <v>42917</v>
      </c>
      <c r="B11" s="29">
        <f t="shared" si="1"/>
        <v>542</v>
      </c>
      <c r="C11" s="26">
        <v>201</v>
      </c>
      <c r="D11" s="26">
        <v>148</v>
      </c>
      <c r="E11" s="26">
        <v>103</v>
      </c>
      <c r="F11" s="26">
        <v>90</v>
      </c>
      <c r="G11" s="12"/>
      <c r="H11" s="11">
        <f t="shared" si="0"/>
        <v>201</v>
      </c>
      <c r="I11" s="11">
        <f t="shared" si="0"/>
        <v>148</v>
      </c>
      <c r="J11" s="11">
        <f t="shared" si="0"/>
        <v>103</v>
      </c>
      <c r="K11" s="11">
        <f t="shared" si="0"/>
        <v>90</v>
      </c>
    </row>
    <row r="12" spans="1:11" ht="12.75">
      <c r="A12" s="23">
        <v>42948</v>
      </c>
      <c r="B12" s="29">
        <f t="shared" si="1"/>
        <v>544</v>
      </c>
      <c r="C12" s="26">
        <v>202</v>
      </c>
      <c r="D12" s="26">
        <v>149</v>
      </c>
      <c r="E12" s="26">
        <v>103</v>
      </c>
      <c r="F12" s="26">
        <v>90</v>
      </c>
      <c r="G12" s="12"/>
      <c r="H12" s="11">
        <f t="shared" si="0"/>
        <v>202</v>
      </c>
      <c r="I12" s="11">
        <f t="shared" si="0"/>
        <v>149</v>
      </c>
      <c r="J12" s="11">
        <f t="shared" si="0"/>
        <v>103</v>
      </c>
      <c r="K12" s="11">
        <f t="shared" si="0"/>
        <v>90</v>
      </c>
    </row>
    <row r="13" spans="1:11" ht="12.75">
      <c r="A13" s="23">
        <v>42979</v>
      </c>
      <c r="B13" s="29">
        <f t="shared" si="1"/>
        <v>519</v>
      </c>
      <c r="C13" s="26">
        <v>197</v>
      </c>
      <c r="D13" s="26">
        <v>144</v>
      </c>
      <c r="E13" s="26">
        <v>108</v>
      </c>
      <c r="F13" s="26">
        <v>70</v>
      </c>
      <c r="G13" s="13"/>
      <c r="H13" s="11">
        <f t="shared" si="0"/>
        <v>197</v>
      </c>
      <c r="I13" s="11">
        <f t="shared" si="0"/>
        <v>144</v>
      </c>
      <c r="J13" s="11">
        <f t="shared" si="0"/>
        <v>108</v>
      </c>
      <c r="K13" s="11">
        <f t="shared" si="0"/>
        <v>70</v>
      </c>
    </row>
    <row r="14" spans="1:11" ht="12.75">
      <c r="A14" s="23">
        <v>43009</v>
      </c>
      <c r="B14" s="29">
        <f t="shared" si="1"/>
        <v>515</v>
      </c>
      <c r="C14" s="26">
        <v>189</v>
      </c>
      <c r="D14" s="26">
        <v>140</v>
      </c>
      <c r="E14" s="26">
        <v>117</v>
      </c>
      <c r="F14" s="26">
        <v>69</v>
      </c>
      <c r="G14" s="13"/>
      <c r="H14" s="11">
        <f t="shared" si="0"/>
        <v>189</v>
      </c>
      <c r="I14" s="11">
        <f t="shared" si="0"/>
        <v>140</v>
      </c>
      <c r="J14" s="11">
        <f t="shared" si="0"/>
        <v>117</v>
      </c>
      <c r="K14" s="11">
        <f t="shared" si="0"/>
        <v>69</v>
      </c>
    </row>
    <row r="15" spans="1:11" ht="12.75">
      <c r="A15" s="23">
        <v>43040</v>
      </c>
      <c r="B15" s="29">
        <f t="shared" si="1"/>
        <v>510</v>
      </c>
      <c r="C15" s="26">
        <v>187</v>
      </c>
      <c r="D15" s="26">
        <v>136</v>
      </c>
      <c r="E15" s="26">
        <v>117</v>
      </c>
      <c r="F15" s="26">
        <v>70</v>
      </c>
      <c r="G15" s="13"/>
      <c r="H15" s="11">
        <f t="shared" si="0"/>
        <v>187</v>
      </c>
      <c r="I15" s="11">
        <f t="shared" si="0"/>
        <v>136</v>
      </c>
      <c r="J15" s="11">
        <f t="shared" si="0"/>
        <v>117</v>
      </c>
      <c r="K15" s="11">
        <f t="shared" si="0"/>
        <v>70</v>
      </c>
    </row>
    <row r="16" spans="1:11" ht="12.75">
      <c r="A16" s="23">
        <v>43070</v>
      </c>
      <c r="B16" s="29">
        <f t="shared" si="1"/>
        <v>515</v>
      </c>
      <c r="C16" s="26">
        <v>188</v>
      </c>
      <c r="D16" s="26">
        <v>144</v>
      </c>
      <c r="E16" s="26">
        <v>111</v>
      </c>
      <c r="F16" s="26">
        <v>72</v>
      </c>
      <c r="G16" s="10"/>
      <c r="H16" s="11">
        <f t="shared" si="0"/>
        <v>188</v>
      </c>
      <c r="I16" s="11">
        <f t="shared" si="0"/>
        <v>144</v>
      </c>
      <c r="J16" s="11">
        <f t="shared" si="0"/>
        <v>111</v>
      </c>
      <c r="K16" s="11">
        <f t="shared" si="0"/>
        <v>72</v>
      </c>
    </row>
    <row r="17" spans="1:11" ht="12.75">
      <c r="A17" s="28" t="s">
        <v>5</v>
      </c>
      <c r="B17" s="33">
        <f>SUM(B5:B16)/12</f>
        <v>563.5833333333334</v>
      </c>
      <c r="C17" s="33">
        <f>SUM(C5:C16)/12</f>
        <v>211.16666666666666</v>
      </c>
      <c r="D17" s="33">
        <f>SUM(D5:D16)/12</f>
        <v>154.08333333333334</v>
      </c>
      <c r="E17" s="33">
        <f>SUM(E5:E16)/12</f>
        <v>115.66666666666667</v>
      </c>
      <c r="F17" s="33">
        <f>SUM(F5:F16)/12</f>
        <v>82.66666666666667</v>
      </c>
      <c r="G17" s="10"/>
      <c r="H17" s="11"/>
      <c r="I17" s="11"/>
      <c r="J17" s="11"/>
      <c r="K17" s="11"/>
    </row>
    <row r="18" spans="1:7" ht="12.75">
      <c r="A18" s="1" t="s">
        <v>3</v>
      </c>
      <c r="B18" s="5"/>
      <c r="C18" s="5"/>
      <c r="D18" s="5"/>
      <c r="E18" s="5"/>
      <c r="F18" s="5"/>
      <c r="G18" s="5"/>
    </row>
    <row r="19" spans="1:7" ht="12.75">
      <c r="A19" s="5"/>
      <c r="B19" s="5"/>
      <c r="C19" s="17"/>
      <c r="D19" s="17"/>
      <c r="E19" s="17"/>
      <c r="F19" s="17"/>
      <c r="G19" s="5"/>
    </row>
    <row r="20" spans="1:7" ht="12.75">
      <c r="A20" s="5" t="s">
        <v>18</v>
      </c>
      <c r="B20" s="5"/>
      <c r="C20" s="16"/>
      <c r="D20" s="5"/>
      <c r="E20" s="5"/>
      <c r="F20" s="5"/>
      <c r="G20" s="5"/>
    </row>
    <row r="21" spans="1:7" ht="12.75">
      <c r="A21" s="17"/>
      <c r="B21" s="17"/>
      <c r="C21" s="17"/>
      <c r="D21" s="17"/>
      <c r="E21" s="5"/>
      <c r="F21" s="5"/>
      <c r="G21" s="5"/>
    </row>
    <row r="22" spans="1:7" ht="12.75">
      <c r="A22" s="5"/>
      <c r="B22" s="9"/>
      <c r="C22" s="9"/>
      <c r="D22" s="9"/>
      <c r="E22" s="32"/>
      <c r="F22" s="9"/>
      <c r="G22" s="9"/>
    </row>
    <row r="23" spans="1:7" ht="12.75">
      <c r="A23" s="2"/>
      <c r="B23" s="2"/>
      <c r="C23" s="2"/>
      <c r="D23" s="2"/>
      <c r="E23" s="2"/>
      <c r="F23" s="2"/>
      <c r="G23" s="2"/>
    </row>
    <row r="31" ht="12.75">
      <c r="K31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2018-01-23T13:21:09Z</cp:lastPrinted>
  <dcterms:created xsi:type="dcterms:W3CDTF">2005-07-08T05:25:15Z</dcterms:created>
  <dcterms:modified xsi:type="dcterms:W3CDTF">2018-01-23T13:53:13Z</dcterms:modified>
  <cp:category/>
  <cp:version/>
  <cp:contentType/>
  <cp:contentStatus/>
</cp:coreProperties>
</file>